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3250" windowHeight="13170"/>
  </bookViews>
  <sheets>
    <sheet name="List1" sheetId="1" r:id="rId1"/>
    <sheet name="List2" sheetId="2" r:id="rId2"/>
    <sheet name="List3" sheetId="3" r:id="rId3"/>
  </sheets>
  <calcPr calcId="145621"/>
</workbook>
</file>

<file path=xl/calcChain.xml><?xml version="1.0" encoding="utf-8"?>
<calcChain xmlns="http://schemas.openxmlformats.org/spreadsheetml/2006/main">
  <c r="F74" i="1" l="1"/>
  <c r="F73" i="1"/>
  <c r="F72" i="1"/>
  <c r="F71" i="1"/>
  <c r="F70" i="1"/>
  <c r="F69" i="1"/>
  <c r="F68" i="1"/>
  <c r="F66" i="1"/>
  <c r="F58" i="1"/>
  <c r="F57" i="1"/>
  <c r="F56" i="1"/>
  <c r="F55" i="1"/>
  <c r="F54" i="1"/>
  <c r="F53" i="1"/>
  <c r="F52" i="1"/>
  <c r="F51" i="1"/>
  <c r="F50" i="1"/>
  <c r="F41" i="1"/>
  <c r="F40" i="1"/>
  <c r="F39" i="1"/>
  <c r="F38" i="1"/>
  <c r="F37" i="1"/>
  <c r="F36" i="1"/>
  <c r="F34" i="1"/>
  <c r="F33" i="1"/>
  <c r="F32" i="1"/>
  <c r="F23" i="1"/>
  <c r="F22" i="1"/>
  <c r="F21" i="1"/>
  <c r="F20" i="1"/>
  <c r="F19" i="1"/>
  <c r="F18" i="1"/>
  <c r="F17" i="1"/>
  <c r="F16" i="1"/>
  <c r="F15" i="1"/>
  <c r="F14" i="1"/>
  <c r="F13" i="1"/>
  <c r="F76" i="1" l="1"/>
  <c r="F121" i="1" s="1"/>
  <c r="F60" i="1"/>
  <c r="F120" i="1" s="1"/>
  <c r="F43" i="1"/>
  <c r="F119" i="1" s="1"/>
  <c r="F25" i="1"/>
  <c r="F118" i="1" s="1"/>
  <c r="F123" i="1" l="1"/>
  <c r="F135" i="1" s="1"/>
  <c r="F136" i="1" s="1"/>
  <c r="F137" i="1" s="1"/>
</calcChain>
</file>

<file path=xl/sharedStrings.xml><?xml version="1.0" encoding="utf-8"?>
<sst xmlns="http://schemas.openxmlformats.org/spreadsheetml/2006/main" count="159" uniqueCount="88">
  <si>
    <t>TROŠKOVNIK</t>
  </si>
  <si>
    <t>DOVOD I ODVOD VODE</t>
  </si>
  <si>
    <t>POSLOVNA GRAĐEVINA - REKONSTRUKCIJA ZGRADE</t>
  </si>
  <si>
    <t>Zaštitna radionica TEKOP NOVA Pula</t>
  </si>
  <si>
    <t>I.</t>
  </si>
  <si>
    <t>GRAĐEVINSKI RADOVI</t>
  </si>
  <si>
    <t>1.</t>
  </si>
  <si>
    <t>Kombinirano strojni i ručni iskop u terenu A i B kategorije za šahtove, polaganje kanalizacijskih i vodovodnih cijevi.  Na mjestu okana izvršiti potrebno proširenje i produbljenje kanala.U jediničnoj cijeni predviđene su i sve zaštitne i sigurnosne mjere duž trase, kao i razupiranja kanala.</t>
  </si>
  <si>
    <t>m3</t>
  </si>
  <si>
    <t>2.</t>
  </si>
  <si>
    <t>Planiranje dna rova. Sva eventualna udubljenja potrebno je ispuniti kamenom sitneži do 8.0 mm promjera, te strojno nabiti.</t>
  </si>
  <si>
    <t>m2</t>
  </si>
  <si>
    <t>3.</t>
  </si>
  <si>
    <t>Dobava, doprema i razastiranje  finog pijeska u sloju debljine 10 cm ispod i 15 cm iznad tjemena cijevi po cijeloj širini kanala, te u sloju debljine 20 cm na mjestu vodospreme.</t>
  </si>
  <si>
    <t>4.</t>
  </si>
  <si>
    <t>Zatrpavanje kanalizacijskih i vodovodnih cijevi izvan građevine u slojevima od 30 cm. Prvi sloj od 30 cm izvoditi isključivo zemljom od iskopa bez primjesa kamena. Ostali slojevi mogu se zatrpavati i strojno s time da se u nasip ne ubacuju komadi kamena veći od 20 cm.</t>
  </si>
  <si>
    <t>5.</t>
  </si>
  <si>
    <t>Zatrpavanje oko izvedenih kanalizacijskih okana. Zatrpavanje će se izvesti materijalom iz iskopa.</t>
  </si>
  <si>
    <t>6.</t>
  </si>
  <si>
    <t>Odvoz preostalog materijala od iskopa na deponij. Uključen utovar, istovar i grubo razastiranje istog. Povećanje volumena uslijed rastresitosti usvojeno je 30%.</t>
  </si>
  <si>
    <t>7.</t>
  </si>
  <si>
    <t>Dobava materijala i izvedba vanjskih revizijskih kanalizacijskih i oborinskih okana.
Zidovi i dno okna su od betona c25/30, a poklopac je lijevano željezni. Sve unutarnje vidljive plohe su zaglađene do crnog sjaja sa cementnim mortom. Na dnu okna izraditi kinetu vel. 1/2 profila cijevi. Svijetla tlocrtna veličina okna je 60/60 cm. Uključena je potrebna oplata komplet.</t>
  </si>
  <si>
    <t>kom</t>
  </si>
  <si>
    <t>8.</t>
  </si>
  <si>
    <t>Dobava materijala i izvedba unutarnjih revizijskih kanalizacijskih okana.
Zidovi i dno okna su od betona c25/30, a poklopac je uljni. Sve unutarnje vidljive plohe su zaglađene do crnog sjaja sa cementnim mortom. Na dnu okna izraditi kinetu vel. 1/2 profila cijevi. Svijetla tlocrtna veličina okna je 60/60 cm. Uključena je potrebna oplata komplet.</t>
  </si>
  <si>
    <t>9.</t>
  </si>
  <si>
    <t>Izrada šliceva u zidovima i podovima za postavljanje vodovodnih i kanalizacijskih cijevi. Šlicevi su veličine presjeka 5/5 cm do 15/15 cm.</t>
  </si>
  <si>
    <t>m1</t>
  </si>
  <si>
    <t>10.</t>
  </si>
  <si>
    <t>Usidrenje podnožnih lukova kanalizacijskih vertikala betonom c16/20 s utroškom cca 0.05 m3 betona po komadu.</t>
  </si>
  <si>
    <t>11.</t>
  </si>
  <si>
    <t>Dobava i ugrađivanje željeznih poniklovanih vratašca sa okvirom, vel. 25/25. Vratašca se ugrađuju na zid na mjestu gdje su revizijski komadi na kanalizacijskim vertikalama.</t>
  </si>
  <si>
    <t>GRAĐEVINSKI RADOVI UKUPNO Kn</t>
  </si>
  <si>
    <t>II.</t>
  </si>
  <si>
    <t>MONTERSKI RADOVI - DOVOD VODE</t>
  </si>
  <si>
    <t>Dobava, doprema i montaža vodovodnih polipropilenskih cijevi sa svim potrebnim fitinzima, ventilima te spojnim i brtvenim materijalom. U cijeni je uključena izolacija cijevi "Tubolitom".</t>
  </si>
  <si>
    <t>a)</t>
  </si>
  <si>
    <t>Fi 20 mm</t>
  </si>
  <si>
    <t>b)</t>
  </si>
  <si>
    <t>Fi 25 mm</t>
  </si>
  <si>
    <t>c)</t>
  </si>
  <si>
    <t>Fi 32 mm</t>
  </si>
  <si>
    <t>Dobava, doprema i montaža vodovodnih pocinčanih cijevi sa svim potrebnim fitinzima, ventilima te spojnim i brtvenim materijalom za potrebe unutarnje hidrantske mreže. U cijeni je uključena izolacija cijevi.</t>
  </si>
  <si>
    <t>Fi 25mm</t>
  </si>
  <si>
    <t>Dobava, doprema i montaža unutarnjeg zidnog hidranata DN 25 mm. Sve kompletno sa metalnom kutijom u koju se ugrađuje hidrant. Hidrant je opremljen sa platnenim gumenim crijevom dužine 20 metara koje na kraju ima mesinganu mlaznicu fi 8 mm. U cijenu je uključen i ventil fi 25 mm ispred hidranta.</t>
  </si>
  <si>
    <t>Izrada priključka nove instalacije dovoda vode na postojeću vodovodnu mrežu, priključak za potrebe sanitarne vodu fi 32 mm i priključak za potrebe požarne vode fi 25mm. U cijenu uključeno svo potrebno štemenje šliceva, ugradnja cijevi, izrada spoja, sav spojni materijal i zidarsko krpanje šliceva. Obračun po spoju.</t>
  </si>
  <si>
    <t>Ispitivanje vodovodne mreže na vodonepropusnost.</t>
  </si>
  <si>
    <t>Bakteriološko ispitivanje instalacije vode. Obračun po poslovnoj jedinici.</t>
  </si>
  <si>
    <t>Dezinficiranje vodovodne mreže prije puštanja u pogon.</t>
  </si>
  <si>
    <t>MONTERSKI RADOVI - DOVOD VODE UKUPNO Kn</t>
  </si>
  <si>
    <t>III.</t>
  </si>
  <si>
    <t>MONTERSKI RADOVI - ODVOD VODE</t>
  </si>
  <si>
    <t>Dobava, doprema na gradilište i montaža kanalizacijskih PVC cijevi za horizontalnu i vertikalnu odvodnju fekalnih voda, te horizontalnu odvodnju oborinskih voda. Obračun po m1.</t>
  </si>
  <si>
    <t>PVC DN50</t>
  </si>
  <si>
    <t>PVC DN75</t>
  </si>
  <si>
    <t>PVC DN110</t>
  </si>
  <si>
    <t>d)</t>
  </si>
  <si>
    <t>PVC DN160</t>
  </si>
  <si>
    <t>Dobava, doprema i montaža raznih fazonskih komada za kanalizacijske PVC cijevi ( fekalna i oborinska kanalizacija). Obračun po fazonskom komadu bez obzira na profil cijevi.</t>
  </si>
  <si>
    <t>Dobava i ugrađivanje podnog plastičnog sifona D75 mm sa inox rešetkom i sa horizontalnim  odvodnim nastavkom. Obračun po komadu.</t>
  </si>
  <si>
    <t>Dobava, doprema i montaža PVC ventilacijske kape na završetku odzračne kanalizacijske vertikale na krovu.</t>
  </si>
  <si>
    <t>Izrada priključka nove instalacije odvoda vode na postojeće kanalizacijsku mrežu građevine. U cijenu uključeno svo potrebno štemenje šliceva, ugradnja cijevi, izrada spoja, sav spojni materijal i zidarsko krpanje šliceva. Obračun po spoju.</t>
  </si>
  <si>
    <t>Ispitivanje kanalizacijske mreže na nepropusnost. Ispitivanje je potrebno izvršiti prije zaziđivanja šliceva i zatrpavanja kanala.</t>
  </si>
  <si>
    <t>MONTERSKI RADOVI - ODVOD VODE UKUPNO Kn</t>
  </si>
  <si>
    <t>IV.</t>
  </si>
  <si>
    <t>SANITARNA OPREMA</t>
  </si>
  <si>
    <t>Dobava, doprema i montaža niskomontažne zahodske školjke od bijele boje I klase. Sve kompletno sa sjedištem od plastične mase bijele boje. Vodokotlić sa dva režima ispiranja sa ispirnom  plastičnom  
cijevi  fi32 mm. Spoj od kutnog ventila do vodokotlića treba izvesti sa plastičnom  cijevi fi 13.U cijenu je uključen i kutni ventil fi 13 mm.  Sve kompletno  ugrađeno, ispitano i spojeno na mrežu. 
Obračun po komadu.</t>
  </si>
  <si>
    <t>Dobava, doprema i montaža umivaonika od bijele boje I klase. U datoj jediničnoj cijeni ukljućen je i poniklani odvodni sifon sa čepom i rešetkom, te sa  produžnom poniklanom cijevi sa rozetom  za spoj na odvodnu cijev. Bušenje rupa u zidu, ugradba plastičnih čepova, također je obuhvaćena u datoj jediničnoj cijeni. Sve kompletno i ispitano i spojeno na mrežu. Obračun po komadu.</t>
  </si>
  <si>
    <t>Umivaonik 60/45</t>
  </si>
  <si>
    <t>Umivaonik 35/45</t>
  </si>
  <si>
    <t>Dobava, doprema i montaža poniklane jednoručne stojeće baterije za priključak na toplu i hladnu vodu I klase. Predviđa se montaža iznad umivaonika.  U cijenu uključen sav spojni matrerijal, brtve i sl.
Obračun po komadu.</t>
  </si>
  <si>
    <t>Dobava, doprema i montaža poniklane špine za priključak perilica rublja.  U cijenu uključen sav spojni matrerijal, brtve i sl. Obračun po komadu.</t>
  </si>
  <si>
    <t>Dobava, doprema i montaža/namještanje pravokutnog ogledala,  vel. 60/40 cm, ispod kojeg montirati kompletni etažer, konzole i ogradica etažera od niklanih šipki, a staklo deb. 6 mm. U cijenu uključen sav potrebni materijal za montažu.
Obračun po komadu.</t>
  </si>
  <si>
    <t>Dobava, doprema i montaža poniklanog držača ručnika. Montira se uz umivaonik. U cijenu uključen sav potrebni materijal za montažu. Obračun po komadu.</t>
  </si>
  <si>
    <t>Dobava, doprema i montaža plastičnog držača (kutije) za  wc-papir. Kutija (držac) treba biti za  roto papir. U cijenu uključen sav potrebni materijal za montažu. Obračun po komadu.</t>
  </si>
  <si>
    <t>SANITARNA OPREMA UKUPNO Kn</t>
  </si>
  <si>
    <t>REKAPITULACIJA SVEUKUPNO</t>
  </si>
  <si>
    <t>SVEUKUPNO Kn</t>
  </si>
  <si>
    <t>OBRAČUN POREZA NA DODANU VRIJEDNOST</t>
  </si>
  <si>
    <t>Osnovica za obračun poreza na dodanu vrijednost</t>
  </si>
  <si>
    <t>Porez na dodanu vrijednost 25%</t>
  </si>
  <si>
    <t>Bruto iznos za isplatu</t>
  </si>
  <si>
    <t>R.br.</t>
  </si>
  <si>
    <t>Opis stavke</t>
  </si>
  <si>
    <t>Jed. mjere</t>
  </si>
  <si>
    <t>Količina</t>
  </si>
  <si>
    <t>Jedinična  cijena</t>
  </si>
  <si>
    <t>Ukupno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</si>
</sst>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6" x14ac:knownFonts="1">
    <font>
      <sz val="11"/>
      <color theme="1"/>
      <name val="Calibri"/>
      <family val="2"/>
      <charset val="238"/>
      <scheme val="minor"/>
    </font>
    <font>
      <b/>
      <sz val="11"/>
      <color theme="1"/>
      <name val="Calibri"/>
      <family val="2"/>
      <charset val="238"/>
      <scheme val="minor"/>
    </font>
    <font>
      <sz val="11"/>
      <color rgb="FF000000"/>
      <name val="Calibri"/>
      <family val="2"/>
      <charset val="238"/>
      <scheme val="minor"/>
    </font>
    <font>
      <b/>
      <sz val="11"/>
      <color rgb="FF000000"/>
      <name val="Calibri"/>
      <family val="2"/>
      <charset val="238"/>
      <scheme val="minor"/>
    </font>
    <font>
      <b/>
      <sz val="11"/>
      <name val="Calibri"/>
      <family val="2"/>
      <charset val="238"/>
      <scheme val="minor"/>
    </font>
    <font>
      <b/>
      <sz val="10"/>
      <name val="Calibri"/>
      <family val="2"/>
      <charset val="23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0" fillId="0" borderId="0" xfId="0" applyAlignment="1">
      <alignment horizontal="right" vertical="top"/>
    </xf>
    <xf numFmtId="0" fontId="0" fillId="0" borderId="0" xfId="0" applyAlignment="1">
      <alignment wrapText="1"/>
    </xf>
    <xf numFmtId="164" fontId="0" fillId="0" borderId="0" xfId="0" applyNumberFormat="1" applyAlignment="1">
      <alignment wrapText="1"/>
    </xf>
    <xf numFmtId="0" fontId="2" fillId="0" borderId="0" xfId="0" applyFont="1" applyAlignment="1">
      <alignment horizontal="justify" vertical="top" wrapText="1" shrinkToFit="1"/>
    </xf>
    <xf numFmtId="164" fontId="1" fillId="0" borderId="0" xfId="0" applyNumberFormat="1" applyFont="1" applyAlignment="1">
      <alignment wrapText="1"/>
    </xf>
    <xf numFmtId="49" fontId="2" fillId="0" borderId="0" xfId="0" applyNumberFormat="1" applyFont="1" applyAlignment="1">
      <alignment horizontal="right" vertical="top"/>
    </xf>
    <xf numFmtId="0" fontId="2" fillId="0" borderId="0" xfId="0" applyFont="1" applyAlignment="1">
      <alignment wrapText="1"/>
    </xf>
    <xf numFmtId="164" fontId="2" fillId="0" borderId="0" xfId="0" applyNumberFormat="1" applyFont="1" applyAlignment="1">
      <alignment wrapText="1"/>
    </xf>
    <xf numFmtId="0" fontId="1" fillId="0" borderId="0" xfId="0" applyFont="1" applyAlignment="1">
      <alignment horizontal="right" vertical="top"/>
    </xf>
    <xf numFmtId="49"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1" fillId="0" borderId="2" xfId="0" applyNumberFormat="1" applyFont="1" applyBorder="1" applyAlignment="1">
      <alignment horizontal="right" vertical="top"/>
    </xf>
    <xf numFmtId="164" fontId="1" fillId="0" borderId="4" xfId="0" applyNumberFormat="1" applyFont="1" applyBorder="1" applyAlignment="1">
      <alignment wrapText="1"/>
    </xf>
    <xf numFmtId="0" fontId="0" fillId="0" borderId="2" xfId="0" applyBorder="1" applyAlignment="1">
      <alignment horizontal="right" vertical="top"/>
    </xf>
    <xf numFmtId="164" fontId="0" fillId="0" borderId="4" xfId="0" applyNumberFormat="1" applyBorder="1" applyAlignment="1">
      <alignment wrapText="1"/>
    </xf>
    <xf numFmtId="0" fontId="0" fillId="0" borderId="0" xfId="0" applyBorder="1" applyAlignment="1">
      <alignment horizontal="right" vertical="top"/>
    </xf>
    <xf numFmtId="0" fontId="0" fillId="0" borderId="0" xfId="0" applyBorder="1" applyAlignment="1">
      <alignment wrapText="1"/>
    </xf>
    <xf numFmtId="164" fontId="0" fillId="0" borderId="0" xfId="0" applyNumberFormat="1" applyBorder="1" applyAlignment="1">
      <alignment wrapText="1"/>
    </xf>
    <xf numFmtId="0" fontId="1" fillId="0" borderId="3" xfId="0" applyFont="1" applyBorder="1" applyAlignment="1">
      <alignment wrapText="1"/>
    </xf>
    <xf numFmtId="0" fontId="0" fillId="0" borderId="3" xfId="0" applyBorder="1" applyAlignment="1">
      <alignment wrapText="1"/>
    </xf>
    <xf numFmtId="0" fontId="3" fillId="0" borderId="0" xfId="0" applyFont="1" applyAlignment="1">
      <alignment horizontal="center" vertical="top" wrapText="1" shrinkToFit="1"/>
    </xf>
    <xf numFmtId="0" fontId="2" fillId="0" borderId="0" xfId="0" applyFont="1" applyAlignment="1">
      <alignment horizontal="justify" vertical="top" wrapText="1" shrinkToFit="1"/>
    </xf>
    <xf numFmtId="0" fontId="1" fillId="0" borderId="0" xfId="0" applyFont="1" applyAlignment="1">
      <alignment wrapText="1"/>
    </xf>
    <xf numFmtId="0" fontId="0" fillId="0" borderId="0" xfId="0" applyAlignment="1">
      <alignment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0"/>
  <sheetViews>
    <sheetView tabSelected="1" workbookViewId="0">
      <selection activeCell="M127" sqref="M127"/>
    </sheetView>
  </sheetViews>
  <sheetFormatPr defaultRowHeight="15" x14ac:dyDescent="0.25"/>
  <cols>
    <col min="1" max="1" width="5.7109375" style="1" customWidth="1"/>
    <col min="2" max="2" width="40.7109375" style="2" customWidth="1"/>
    <col min="3" max="3" width="5.7109375" style="2" customWidth="1"/>
    <col min="4" max="6" width="11.7109375" style="3" customWidth="1"/>
  </cols>
  <sheetData>
    <row r="1" spans="1:6" ht="15" customHeight="1" x14ac:dyDescent="0.25">
      <c r="B1" s="23" t="s">
        <v>0</v>
      </c>
      <c r="C1" s="23"/>
      <c r="D1" s="23"/>
      <c r="E1" s="23"/>
      <c r="F1" s="23"/>
    </row>
    <row r="2" spans="1:6" ht="15" customHeight="1" x14ac:dyDescent="0.25">
      <c r="B2" s="23" t="s">
        <v>1</v>
      </c>
      <c r="C2" s="23"/>
      <c r="D2" s="23"/>
      <c r="E2" s="23"/>
      <c r="F2" s="23"/>
    </row>
    <row r="4" spans="1:6" ht="15" customHeight="1" x14ac:dyDescent="0.25">
      <c r="B4" s="24" t="s">
        <v>2</v>
      </c>
      <c r="C4" s="24"/>
      <c r="D4" s="24"/>
      <c r="E4" s="24"/>
      <c r="F4" s="24"/>
    </row>
    <row r="5" spans="1:6" ht="15" customHeight="1" x14ac:dyDescent="0.25">
      <c r="B5" s="24" t="s">
        <v>3</v>
      </c>
      <c r="C5" s="24"/>
      <c r="D5" s="24"/>
      <c r="E5" s="24"/>
      <c r="F5" s="24"/>
    </row>
    <row r="6" spans="1:6" ht="15" customHeight="1" x14ac:dyDescent="0.25">
      <c r="B6" s="4"/>
      <c r="C6" s="4"/>
      <c r="D6" s="4"/>
      <c r="E6" s="4"/>
      <c r="F6" s="4"/>
    </row>
    <row r="8" spans="1:6" hidden="1" x14ac:dyDescent="0.25">
      <c r="B8" s="24"/>
      <c r="C8" s="24"/>
      <c r="D8" s="24"/>
      <c r="E8" s="24"/>
      <c r="F8" s="24"/>
    </row>
    <row r="9" spans="1:6" ht="30" x14ac:dyDescent="0.25">
      <c r="A9" s="10" t="s">
        <v>82</v>
      </c>
      <c r="B9" s="10" t="s">
        <v>83</v>
      </c>
      <c r="C9" s="11" t="s">
        <v>84</v>
      </c>
      <c r="D9" s="10" t="s">
        <v>85</v>
      </c>
      <c r="E9" s="10" t="s">
        <v>86</v>
      </c>
      <c r="F9" s="10" t="s">
        <v>87</v>
      </c>
    </row>
    <row r="10" spans="1:6" x14ac:dyDescent="0.25">
      <c r="A10" s="12"/>
      <c r="B10" s="12"/>
      <c r="C10" s="13"/>
      <c r="D10" s="12"/>
      <c r="E10" s="12"/>
      <c r="F10" s="12"/>
    </row>
    <row r="11" spans="1:6" x14ac:dyDescent="0.25">
      <c r="A11" s="14" t="s">
        <v>4</v>
      </c>
      <c r="B11" s="21" t="s">
        <v>5</v>
      </c>
      <c r="C11" s="22"/>
      <c r="D11" s="22"/>
      <c r="E11" s="22"/>
      <c r="F11" s="15"/>
    </row>
    <row r="13" spans="1:6" ht="105" x14ac:dyDescent="0.25">
      <c r="A13" s="6" t="s">
        <v>6</v>
      </c>
      <c r="B13" s="7" t="s">
        <v>7</v>
      </c>
      <c r="C13" s="7" t="s">
        <v>8</v>
      </c>
      <c r="D13" s="8">
        <v>36</v>
      </c>
      <c r="E13" s="8"/>
      <c r="F13" s="8">
        <f t="shared" ref="F13:F23" si="0">D13*E13</f>
        <v>0</v>
      </c>
    </row>
    <row r="14" spans="1:6" ht="60" x14ac:dyDescent="0.25">
      <c r="A14" s="6" t="s">
        <v>9</v>
      </c>
      <c r="B14" s="7" t="s">
        <v>10</v>
      </c>
      <c r="C14" s="7" t="s">
        <v>11</v>
      </c>
      <c r="D14" s="8">
        <v>44</v>
      </c>
      <c r="E14" s="8"/>
      <c r="F14" s="8">
        <f t="shared" si="0"/>
        <v>0</v>
      </c>
    </row>
    <row r="15" spans="1:6" ht="75" x14ac:dyDescent="0.25">
      <c r="A15" s="6" t="s">
        <v>12</v>
      </c>
      <c r="B15" s="7" t="s">
        <v>13</v>
      </c>
      <c r="C15" s="7" t="s">
        <v>8</v>
      </c>
      <c r="D15" s="8">
        <v>15</v>
      </c>
      <c r="E15" s="8"/>
      <c r="F15" s="8">
        <f t="shared" si="0"/>
        <v>0</v>
      </c>
    </row>
    <row r="16" spans="1:6" ht="105" x14ac:dyDescent="0.25">
      <c r="A16" s="6" t="s">
        <v>14</v>
      </c>
      <c r="B16" s="7" t="s">
        <v>15</v>
      </c>
      <c r="C16" s="7" t="s">
        <v>8</v>
      </c>
      <c r="D16" s="8">
        <v>15</v>
      </c>
      <c r="E16" s="8"/>
      <c r="F16" s="8">
        <f t="shared" si="0"/>
        <v>0</v>
      </c>
    </row>
    <row r="17" spans="1:6" ht="45" x14ac:dyDescent="0.25">
      <c r="A17" s="6" t="s">
        <v>16</v>
      </c>
      <c r="B17" s="7" t="s">
        <v>17</v>
      </c>
      <c r="C17" s="7" t="s">
        <v>8</v>
      </c>
      <c r="D17" s="8">
        <v>2</v>
      </c>
      <c r="E17" s="8"/>
      <c r="F17" s="8">
        <f t="shared" si="0"/>
        <v>0</v>
      </c>
    </row>
    <row r="18" spans="1:6" ht="60" x14ac:dyDescent="0.25">
      <c r="A18" s="6" t="s">
        <v>18</v>
      </c>
      <c r="B18" s="7" t="s">
        <v>19</v>
      </c>
      <c r="C18" s="7" t="s">
        <v>8</v>
      </c>
      <c r="D18" s="8">
        <v>25</v>
      </c>
      <c r="E18" s="8"/>
      <c r="F18" s="8">
        <f t="shared" si="0"/>
        <v>0</v>
      </c>
    </row>
    <row r="19" spans="1:6" ht="150" x14ac:dyDescent="0.25">
      <c r="A19" s="6" t="s">
        <v>20</v>
      </c>
      <c r="B19" s="7" t="s">
        <v>21</v>
      </c>
      <c r="C19" s="7" t="s">
        <v>22</v>
      </c>
      <c r="D19" s="8">
        <v>2</v>
      </c>
      <c r="E19" s="8"/>
      <c r="F19" s="8">
        <f t="shared" si="0"/>
        <v>0</v>
      </c>
    </row>
    <row r="20" spans="1:6" ht="135" x14ac:dyDescent="0.25">
      <c r="A20" s="6" t="s">
        <v>23</v>
      </c>
      <c r="B20" s="7" t="s">
        <v>24</v>
      </c>
      <c r="C20" s="7" t="s">
        <v>22</v>
      </c>
      <c r="D20" s="8">
        <v>1</v>
      </c>
      <c r="E20" s="8"/>
      <c r="F20" s="8">
        <f t="shared" si="0"/>
        <v>0</v>
      </c>
    </row>
    <row r="21" spans="1:6" ht="60" x14ac:dyDescent="0.25">
      <c r="A21" s="6" t="s">
        <v>25</v>
      </c>
      <c r="B21" s="7" t="s">
        <v>26</v>
      </c>
      <c r="C21" s="7" t="s">
        <v>27</v>
      </c>
      <c r="D21" s="8">
        <v>50</v>
      </c>
      <c r="E21" s="8"/>
      <c r="F21" s="8">
        <f t="shared" si="0"/>
        <v>0</v>
      </c>
    </row>
    <row r="22" spans="1:6" ht="45" x14ac:dyDescent="0.25">
      <c r="A22" s="6" t="s">
        <v>28</v>
      </c>
      <c r="B22" s="7" t="s">
        <v>29</v>
      </c>
      <c r="C22" s="7" t="s">
        <v>22</v>
      </c>
      <c r="D22" s="8">
        <v>4</v>
      </c>
      <c r="E22" s="8"/>
      <c r="F22" s="8">
        <f t="shared" si="0"/>
        <v>0</v>
      </c>
    </row>
    <row r="23" spans="1:6" ht="75" x14ac:dyDescent="0.25">
      <c r="A23" s="6" t="s">
        <v>30</v>
      </c>
      <c r="B23" s="7" t="s">
        <v>31</v>
      </c>
      <c r="C23" s="7" t="s">
        <v>22</v>
      </c>
      <c r="D23" s="8">
        <v>4</v>
      </c>
      <c r="E23" s="8"/>
      <c r="F23" s="8">
        <f t="shared" si="0"/>
        <v>0</v>
      </c>
    </row>
    <row r="25" spans="1:6" x14ac:dyDescent="0.25">
      <c r="A25" s="14" t="s">
        <v>4</v>
      </c>
      <c r="B25" s="21" t="s">
        <v>32</v>
      </c>
      <c r="C25" s="22"/>
      <c r="D25" s="22"/>
      <c r="E25" s="22"/>
      <c r="F25" s="15">
        <f>SUM(F13:F24)</f>
        <v>0</v>
      </c>
    </row>
    <row r="27" spans="1:6" hidden="1" x14ac:dyDescent="0.25">
      <c r="B27" s="24"/>
      <c r="C27" s="24"/>
      <c r="D27" s="24"/>
      <c r="E27" s="24"/>
      <c r="F27" s="24"/>
    </row>
    <row r="29" spans="1:6" x14ac:dyDescent="0.25">
      <c r="A29" s="14" t="s">
        <v>33</v>
      </c>
      <c r="B29" s="21" t="s">
        <v>34</v>
      </c>
      <c r="C29" s="22"/>
      <c r="D29" s="22"/>
      <c r="E29" s="22"/>
      <c r="F29" s="15"/>
    </row>
    <row r="31" spans="1:6" ht="75" x14ac:dyDescent="0.25">
      <c r="A31" s="6" t="s">
        <v>6</v>
      </c>
      <c r="B31" s="7" t="s">
        <v>35</v>
      </c>
      <c r="C31" s="7"/>
      <c r="D31" s="8"/>
      <c r="E31" s="8"/>
      <c r="F31" s="8"/>
    </row>
    <row r="32" spans="1:6" x14ac:dyDescent="0.25">
      <c r="A32" s="6" t="s">
        <v>36</v>
      </c>
      <c r="B32" s="7" t="s">
        <v>37</v>
      </c>
      <c r="C32" s="7" t="s">
        <v>27</v>
      </c>
      <c r="D32" s="8">
        <v>123</v>
      </c>
      <c r="E32" s="8"/>
      <c r="F32" s="8">
        <f>D32*E32</f>
        <v>0</v>
      </c>
    </row>
    <row r="33" spans="1:6" x14ac:dyDescent="0.25">
      <c r="A33" s="6" t="s">
        <v>38</v>
      </c>
      <c r="B33" s="7" t="s">
        <v>39</v>
      </c>
      <c r="C33" s="7" t="s">
        <v>27</v>
      </c>
      <c r="D33" s="8">
        <v>36</v>
      </c>
      <c r="E33" s="8"/>
      <c r="F33" s="8">
        <f>D33*E33</f>
        <v>0</v>
      </c>
    </row>
    <row r="34" spans="1:6" x14ac:dyDescent="0.25">
      <c r="A34" s="6" t="s">
        <v>40</v>
      </c>
      <c r="B34" s="7" t="s">
        <v>41</v>
      </c>
      <c r="C34" s="7" t="s">
        <v>27</v>
      </c>
      <c r="D34" s="8">
        <v>82</v>
      </c>
      <c r="E34" s="8"/>
      <c r="F34" s="8">
        <f>D34*E34</f>
        <v>0</v>
      </c>
    </row>
    <row r="35" spans="1:6" ht="90" x14ac:dyDescent="0.25">
      <c r="A35" s="6" t="s">
        <v>9</v>
      </c>
      <c r="B35" s="7" t="s">
        <v>42</v>
      </c>
      <c r="C35" s="7"/>
      <c r="D35" s="8"/>
      <c r="E35" s="8"/>
      <c r="F35" s="8"/>
    </row>
    <row r="36" spans="1:6" x14ac:dyDescent="0.25">
      <c r="A36" s="6" t="s">
        <v>36</v>
      </c>
      <c r="B36" s="7" t="s">
        <v>43</v>
      </c>
      <c r="C36" s="7" t="s">
        <v>27</v>
      </c>
      <c r="D36" s="8">
        <v>49</v>
      </c>
      <c r="E36" s="8"/>
      <c r="F36" s="8">
        <f t="shared" ref="F36:F41" si="1">D36*E36</f>
        <v>0</v>
      </c>
    </row>
    <row r="37" spans="1:6" ht="120" x14ac:dyDescent="0.25">
      <c r="A37" s="6" t="s">
        <v>12</v>
      </c>
      <c r="B37" s="7" t="s">
        <v>44</v>
      </c>
      <c r="C37" s="7" t="s">
        <v>22</v>
      </c>
      <c r="D37" s="8">
        <v>1</v>
      </c>
      <c r="E37" s="8"/>
      <c r="F37" s="8">
        <f t="shared" si="1"/>
        <v>0</v>
      </c>
    </row>
    <row r="38" spans="1:6" ht="120" x14ac:dyDescent="0.25">
      <c r="A38" s="6" t="s">
        <v>14</v>
      </c>
      <c r="B38" s="7" t="s">
        <v>45</v>
      </c>
      <c r="C38" s="7" t="s">
        <v>22</v>
      </c>
      <c r="D38" s="8">
        <v>2</v>
      </c>
      <c r="E38" s="8"/>
      <c r="F38" s="8">
        <f t="shared" si="1"/>
        <v>0</v>
      </c>
    </row>
    <row r="39" spans="1:6" ht="30" x14ac:dyDescent="0.25">
      <c r="A39" s="6" t="s">
        <v>16</v>
      </c>
      <c r="B39" s="7" t="s">
        <v>46</v>
      </c>
      <c r="C39" s="7" t="s">
        <v>27</v>
      </c>
      <c r="D39" s="8">
        <v>290</v>
      </c>
      <c r="E39" s="8"/>
      <c r="F39" s="8">
        <f t="shared" si="1"/>
        <v>0</v>
      </c>
    </row>
    <row r="40" spans="1:6" ht="30" x14ac:dyDescent="0.25">
      <c r="A40" s="6" t="s">
        <v>18</v>
      </c>
      <c r="B40" s="7" t="s">
        <v>47</v>
      </c>
      <c r="C40" s="7" t="s">
        <v>22</v>
      </c>
      <c r="D40" s="8">
        <v>1</v>
      </c>
      <c r="E40" s="8"/>
      <c r="F40" s="8">
        <f t="shared" si="1"/>
        <v>0</v>
      </c>
    </row>
    <row r="41" spans="1:6" ht="30" x14ac:dyDescent="0.25">
      <c r="A41" s="6" t="s">
        <v>20</v>
      </c>
      <c r="B41" s="7" t="s">
        <v>48</v>
      </c>
      <c r="C41" s="7" t="s">
        <v>27</v>
      </c>
      <c r="D41" s="8">
        <v>290</v>
      </c>
      <c r="E41" s="8"/>
      <c r="F41" s="8">
        <f t="shared" si="1"/>
        <v>0</v>
      </c>
    </row>
    <row r="43" spans="1:6" x14ac:dyDescent="0.25">
      <c r="A43" s="14" t="s">
        <v>33</v>
      </c>
      <c r="B43" s="21" t="s">
        <v>49</v>
      </c>
      <c r="C43" s="22"/>
      <c r="D43" s="22"/>
      <c r="E43" s="22"/>
      <c r="F43" s="15">
        <f>SUM(F31:F42)</f>
        <v>0</v>
      </c>
    </row>
    <row r="45" spans="1:6" hidden="1" x14ac:dyDescent="0.25">
      <c r="B45" s="24"/>
      <c r="C45" s="24"/>
      <c r="D45" s="24"/>
      <c r="E45" s="24"/>
      <c r="F45" s="24"/>
    </row>
    <row r="47" spans="1:6" x14ac:dyDescent="0.25">
      <c r="A47" s="14" t="s">
        <v>50</v>
      </c>
      <c r="B47" s="21" t="s">
        <v>51</v>
      </c>
      <c r="C47" s="22"/>
      <c r="D47" s="22"/>
      <c r="E47" s="22"/>
      <c r="F47" s="15"/>
    </row>
    <row r="49" spans="1:6" ht="75" x14ac:dyDescent="0.25">
      <c r="A49" s="6" t="s">
        <v>6</v>
      </c>
      <c r="B49" s="7" t="s">
        <v>52</v>
      </c>
      <c r="C49" s="7"/>
      <c r="D49" s="8"/>
      <c r="E49" s="8"/>
      <c r="F49" s="8"/>
    </row>
    <row r="50" spans="1:6" x14ac:dyDescent="0.25">
      <c r="A50" s="6" t="s">
        <v>36</v>
      </c>
      <c r="B50" s="7" t="s">
        <v>53</v>
      </c>
      <c r="C50" s="7" t="s">
        <v>27</v>
      </c>
      <c r="D50" s="8">
        <v>20</v>
      </c>
      <c r="E50" s="8"/>
      <c r="F50" s="8">
        <f t="shared" ref="F50:F58" si="2">D50*E50</f>
        <v>0</v>
      </c>
    </row>
    <row r="51" spans="1:6" x14ac:dyDescent="0.25">
      <c r="A51" s="6" t="s">
        <v>38</v>
      </c>
      <c r="B51" s="7" t="s">
        <v>54</v>
      </c>
      <c r="C51" s="7" t="s">
        <v>27</v>
      </c>
      <c r="D51" s="8">
        <v>8</v>
      </c>
      <c r="E51" s="8"/>
      <c r="F51" s="8">
        <f t="shared" si="2"/>
        <v>0</v>
      </c>
    </row>
    <row r="52" spans="1:6" x14ac:dyDescent="0.25">
      <c r="A52" s="6" t="s">
        <v>40</v>
      </c>
      <c r="B52" s="7" t="s">
        <v>55</v>
      </c>
      <c r="C52" s="7" t="s">
        <v>27</v>
      </c>
      <c r="D52" s="8">
        <v>25</v>
      </c>
      <c r="E52" s="8"/>
      <c r="F52" s="8">
        <f t="shared" si="2"/>
        <v>0</v>
      </c>
    </row>
    <row r="53" spans="1:6" x14ac:dyDescent="0.25">
      <c r="A53" s="6" t="s">
        <v>56</v>
      </c>
      <c r="B53" s="7" t="s">
        <v>57</v>
      </c>
      <c r="C53" s="7" t="s">
        <v>27</v>
      </c>
      <c r="D53" s="8">
        <v>40</v>
      </c>
      <c r="E53" s="8"/>
      <c r="F53" s="8">
        <f t="shared" si="2"/>
        <v>0</v>
      </c>
    </row>
    <row r="54" spans="1:6" ht="75" x14ac:dyDescent="0.25">
      <c r="A54" s="6" t="s">
        <v>9</v>
      </c>
      <c r="B54" s="7" t="s">
        <v>58</v>
      </c>
      <c r="C54" s="7" t="s">
        <v>22</v>
      </c>
      <c r="D54" s="8">
        <v>80</v>
      </c>
      <c r="E54" s="8"/>
      <c r="F54" s="8">
        <f t="shared" si="2"/>
        <v>0</v>
      </c>
    </row>
    <row r="55" spans="1:6" ht="60" x14ac:dyDescent="0.25">
      <c r="A55" s="6" t="s">
        <v>12</v>
      </c>
      <c r="B55" s="7" t="s">
        <v>59</v>
      </c>
      <c r="C55" s="7" t="s">
        <v>22</v>
      </c>
      <c r="D55" s="8">
        <v>2</v>
      </c>
      <c r="E55" s="8"/>
      <c r="F55" s="8">
        <f t="shared" si="2"/>
        <v>0</v>
      </c>
    </row>
    <row r="56" spans="1:6" ht="45" x14ac:dyDescent="0.25">
      <c r="A56" s="6" t="s">
        <v>14</v>
      </c>
      <c r="B56" s="7" t="s">
        <v>60</v>
      </c>
      <c r="C56" s="7" t="s">
        <v>22</v>
      </c>
      <c r="D56" s="8">
        <v>4</v>
      </c>
      <c r="E56" s="8"/>
      <c r="F56" s="8">
        <f t="shared" si="2"/>
        <v>0</v>
      </c>
    </row>
    <row r="57" spans="1:6" ht="90" x14ac:dyDescent="0.25">
      <c r="A57" s="6" t="s">
        <v>16</v>
      </c>
      <c r="B57" s="7" t="s">
        <v>61</v>
      </c>
      <c r="C57" s="7" t="s">
        <v>22</v>
      </c>
      <c r="D57" s="8">
        <v>1</v>
      </c>
      <c r="E57" s="8"/>
      <c r="F57" s="8">
        <f t="shared" si="2"/>
        <v>0</v>
      </c>
    </row>
    <row r="58" spans="1:6" ht="60" x14ac:dyDescent="0.25">
      <c r="A58" s="6" t="s">
        <v>18</v>
      </c>
      <c r="B58" s="7" t="s">
        <v>62</v>
      </c>
      <c r="C58" s="7" t="s">
        <v>27</v>
      </c>
      <c r="D58" s="8">
        <v>133</v>
      </c>
      <c r="E58" s="8"/>
      <c r="F58" s="8">
        <f t="shared" si="2"/>
        <v>0</v>
      </c>
    </row>
    <row r="60" spans="1:6" x14ac:dyDescent="0.25">
      <c r="A60" s="14" t="s">
        <v>50</v>
      </c>
      <c r="B60" s="21" t="s">
        <v>63</v>
      </c>
      <c r="C60" s="22"/>
      <c r="D60" s="22"/>
      <c r="E60" s="22"/>
      <c r="F60" s="15">
        <f>SUM(F50:F59)</f>
        <v>0</v>
      </c>
    </row>
    <row r="62" spans="1:6" hidden="1" x14ac:dyDescent="0.25">
      <c r="B62" s="24"/>
      <c r="C62" s="24"/>
      <c r="D62" s="24"/>
      <c r="E62" s="24"/>
      <c r="F62" s="24"/>
    </row>
    <row r="64" spans="1:6" x14ac:dyDescent="0.25">
      <c r="A64" s="14" t="s">
        <v>64</v>
      </c>
      <c r="B64" s="21" t="s">
        <v>65</v>
      </c>
      <c r="C64" s="22"/>
      <c r="D64" s="22"/>
      <c r="E64" s="22"/>
      <c r="F64" s="15"/>
    </row>
    <row r="66" spans="1:6" ht="165" x14ac:dyDescent="0.25">
      <c r="A66" s="6" t="s">
        <v>6</v>
      </c>
      <c r="B66" s="7" t="s">
        <v>66</v>
      </c>
      <c r="C66" s="7" t="s">
        <v>22</v>
      </c>
      <c r="D66" s="8">
        <v>2</v>
      </c>
      <c r="E66" s="8"/>
      <c r="F66" s="8">
        <f>D66*E66</f>
        <v>0</v>
      </c>
    </row>
    <row r="67" spans="1:6" ht="150" x14ac:dyDescent="0.25">
      <c r="A67" s="6" t="s">
        <v>9</v>
      </c>
      <c r="B67" s="7" t="s">
        <v>67</v>
      </c>
      <c r="C67" s="7"/>
      <c r="D67" s="8"/>
      <c r="E67" s="8"/>
      <c r="F67" s="8"/>
    </row>
    <row r="68" spans="1:6" x14ac:dyDescent="0.25">
      <c r="A68" s="6" t="s">
        <v>36</v>
      </c>
      <c r="B68" s="7" t="s">
        <v>68</v>
      </c>
      <c r="C68" s="7" t="s">
        <v>22</v>
      </c>
      <c r="D68" s="8">
        <v>2</v>
      </c>
      <c r="E68" s="8"/>
      <c r="F68" s="8">
        <f t="shared" ref="F68:F74" si="3">D68*E68</f>
        <v>0</v>
      </c>
    </row>
    <row r="69" spans="1:6" x14ac:dyDescent="0.25">
      <c r="A69" s="6" t="s">
        <v>38</v>
      </c>
      <c r="B69" s="7" t="s">
        <v>69</v>
      </c>
      <c r="C69" s="7" t="s">
        <v>22</v>
      </c>
      <c r="D69" s="8">
        <v>3</v>
      </c>
      <c r="E69" s="8"/>
      <c r="F69" s="8">
        <f t="shared" si="3"/>
        <v>0</v>
      </c>
    </row>
    <row r="70" spans="1:6" ht="90" x14ac:dyDescent="0.25">
      <c r="A70" s="6" t="s">
        <v>12</v>
      </c>
      <c r="B70" s="7" t="s">
        <v>70</v>
      </c>
      <c r="C70" s="7" t="s">
        <v>22</v>
      </c>
      <c r="D70" s="8">
        <v>5</v>
      </c>
      <c r="E70" s="8"/>
      <c r="F70" s="8">
        <f t="shared" si="3"/>
        <v>0</v>
      </c>
    </row>
    <row r="71" spans="1:6" ht="60" x14ac:dyDescent="0.25">
      <c r="A71" s="6" t="s">
        <v>14</v>
      </c>
      <c r="B71" s="7" t="s">
        <v>71</v>
      </c>
      <c r="C71" s="7" t="s">
        <v>22</v>
      </c>
      <c r="D71" s="8">
        <v>5</v>
      </c>
      <c r="E71" s="8"/>
      <c r="F71" s="8">
        <f t="shared" si="3"/>
        <v>0</v>
      </c>
    </row>
    <row r="72" spans="1:6" ht="105" x14ac:dyDescent="0.25">
      <c r="A72" s="6" t="s">
        <v>16</v>
      </c>
      <c r="B72" s="7" t="s">
        <v>72</v>
      </c>
      <c r="C72" s="7" t="s">
        <v>22</v>
      </c>
      <c r="D72" s="8">
        <v>5</v>
      </c>
      <c r="E72" s="8"/>
      <c r="F72" s="8">
        <f t="shared" si="3"/>
        <v>0</v>
      </c>
    </row>
    <row r="73" spans="1:6" ht="60" x14ac:dyDescent="0.25">
      <c r="A73" s="6" t="s">
        <v>18</v>
      </c>
      <c r="B73" s="7" t="s">
        <v>73</v>
      </c>
      <c r="C73" s="7" t="s">
        <v>22</v>
      </c>
      <c r="D73" s="8">
        <v>5</v>
      </c>
      <c r="E73" s="8"/>
      <c r="F73" s="8">
        <f t="shared" si="3"/>
        <v>0</v>
      </c>
    </row>
    <row r="74" spans="1:6" ht="75" x14ac:dyDescent="0.25">
      <c r="A74" s="6" t="s">
        <v>20</v>
      </c>
      <c r="B74" s="7" t="s">
        <v>74</v>
      </c>
      <c r="C74" s="7" t="s">
        <v>22</v>
      </c>
      <c r="D74" s="8">
        <v>2</v>
      </c>
      <c r="E74" s="8"/>
      <c r="F74" s="8">
        <f t="shared" si="3"/>
        <v>0</v>
      </c>
    </row>
    <row r="76" spans="1:6" x14ac:dyDescent="0.25">
      <c r="A76" s="14" t="s">
        <v>64</v>
      </c>
      <c r="B76" s="21" t="s">
        <v>75</v>
      </c>
      <c r="C76" s="22"/>
      <c r="D76" s="22"/>
      <c r="E76" s="22"/>
      <c r="F76" s="15">
        <f>SUM(F66:F75)</f>
        <v>0</v>
      </c>
    </row>
    <row r="78" spans="1:6" hidden="1" x14ac:dyDescent="0.25">
      <c r="B78" s="24"/>
      <c r="C78" s="24"/>
      <c r="D78" s="24"/>
      <c r="E78" s="24"/>
      <c r="F78" s="24"/>
    </row>
    <row r="80" spans="1:6" hidden="1" x14ac:dyDescent="0.25">
      <c r="B80" s="24"/>
      <c r="C80" s="24"/>
      <c r="D80" s="24"/>
      <c r="E80" s="24"/>
      <c r="F80" s="24"/>
    </row>
    <row r="82" spans="2:6" hidden="1" x14ac:dyDescent="0.25">
      <c r="B82" s="24"/>
      <c r="C82" s="24"/>
      <c r="D82" s="24"/>
      <c r="E82" s="24"/>
      <c r="F82" s="24"/>
    </row>
    <row r="84" spans="2:6" hidden="1" x14ac:dyDescent="0.25">
      <c r="B84" s="24"/>
      <c r="C84" s="24"/>
      <c r="D84" s="24"/>
      <c r="E84" s="24"/>
      <c r="F84" s="24"/>
    </row>
    <row r="85" spans="2:6" x14ac:dyDescent="0.25">
      <c r="B85" s="4"/>
      <c r="C85" s="4"/>
      <c r="D85" s="4"/>
      <c r="E85" s="4"/>
      <c r="F85" s="4"/>
    </row>
    <row r="86" spans="2:6" x14ac:dyDescent="0.25">
      <c r="B86" s="4"/>
      <c r="C86" s="4"/>
      <c r="D86" s="4"/>
      <c r="E86" s="4"/>
      <c r="F86" s="4"/>
    </row>
    <row r="87" spans="2:6" x14ac:dyDescent="0.25">
      <c r="B87" s="4"/>
      <c r="C87" s="4"/>
      <c r="D87" s="4"/>
      <c r="E87" s="4"/>
      <c r="F87" s="4"/>
    </row>
    <row r="88" spans="2:6" x14ac:dyDescent="0.25">
      <c r="B88" s="4"/>
      <c r="C88" s="4"/>
      <c r="D88" s="4"/>
      <c r="E88" s="4"/>
      <c r="F88" s="4"/>
    </row>
    <row r="89" spans="2:6" x14ac:dyDescent="0.25">
      <c r="B89" s="4"/>
      <c r="C89" s="4"/>
      <c r="D89" s="4"/>
      <c r="E89" s="4"/>
      <c r="F89" s="4"/>
    </row>
    <row r="90" spans="2:6" x14ac:dyDescent="0.25">
      <c r="B90" s="4"/>
      <c r="C90" s="4"/>
      <c r="D90" s="4"/>
      <c r="E90" s="4"/>
      <c r="F90" s="4"/>
    </row>
    <row r="91" spans="2:6" x14ac:dyDescent="0.25">
      <c r="B91" s="4"/>
      <c r="C91" s="4"/>
      <c r="D91" s="4"/>
      <c r="E91" s="4"/>
      <c r="F91" s="4"/>
    </row>
    <row r="92" spans="2:6" x14ac:dyDescent="0.25">
      <c r="B92" s="4"/>
      <c r="C92" s="4"/>
      <c r="D92" s="4"/>
      <c r="E92" s="4"/>
      <c r="F92" s="4"/>
    </row>
    <row r="93" spans="2:6" x14ac:dyDescent="0.25">
      <c r="B93" s="4"/>
      <c r="C93" s="4"/>
      <c r="D93" s="4"/>
      <c r="E93" s="4"/>
      <c r="F93" s="4"/>
    </row>
    <row r="94" spans="2:6" x14ac:dyDescent="0.25">
      <c r="B94" s="4"/>
      <c r="C94" s="4"/>
      <c r="D94" s="4"/>
      <c r="E94" s="4"/>
      <c r="F94" s="4"/>
    </row>
    <row r="95" spans="2:6" x14ac:dyDescent="0.25">
      <c r="B95" s="4"/>
      <c r="C95" s="4"/>
      <c r="D95" s="4"/>
      <c r="E95" s="4"/>
      <c r="F95" s="4"/>
    </row>
    <row r="97" spans="2:6" hidden="1" x14ac:dyDescent="0.25">
      <c r="B97" s="24"/>
      <c r="C97" s="24"/>
      <c r="D97" s="24"/>
      <c r="E97" s="24"/>
      <c r="F97" s="24"/>
    </row>
    <row r="99" spans="2:6" hidden="1" x14ac:dyDescent="0.25">
      <c r="B99" s="24"/>
      <c r="C99" s="24"/>
      <c r="D99" s="24"/>
      <c r="E99" s="24"/>
      <c r="F99" s="24"/>
    </row>
    <row r="101" spans="2:6" hidden="1" x14ac:dyDescent="0.25">
      <c r="B101" s="24"/>
      <c r="C101" s="24"/>
      <c r="D101" s="24"/>
      <c r="E101" s="24"/>
      <c r="F101" s="24"/>
    </row>
    <row r="103" spans="2:6" hidden="1" x14ac:dyDescent="0.25">
      <c r="B103" s="24"/>
      <c r="C103" s="24"/>
      <c r="D103" s="24"/>
      <c r="E103" s="24"/>
      <c r="F103" s="24"/>
    </row>
    <row r="105" spans="2:6" hidden="1" x14ac:dyDescent="0.25">
      <c r="B105" s="24"/>
      <c r="C105" s="24"/>
      <c r="D105" s="24"/>
      <c r="E105" s="24"/>
      <c r="F105" s="24"/>
    </row>
    <row r="107" spans="2:6" hidden="1" x14ac:dyDescent="0.25">
      <c r="B107" s="24"/>
      <c r="C107" s="24"/>
      <c r="D107" s="24"/>
      <c r="E107" s="24"/>
      <c r="F107" s="24"/>
    </row>
    <row r="109" spans="2:6" hidden="1" x14ac:dyDescent="0.25">
      <c r="B109" s="24"/>
      <c r="C109" s="24"/>
      <c r="D109" s="24"/>
      <c r="E109" s="24"/>
      <c r="F109" s="24"/>
    </row>
    <row r="111" spans="2:6" hidden="1" x14ac:dyDescent="0.25">
      <c r="B111" s="24"/>
      <c r="C111" s="24"/>
      <c r="D111" s="24"/>
      <c r="E111" s="24"/>
      <c r="F111" s="24"/>
    </row>
    <row r="113" spans="1:6" hidden="1" x14ac:dyDescent="0.25">
      <c r="B113" s="24"/>
      <c r="C113" s="24"/>
      <c r="D113" s="24"/>
      <c r="E113" s="24"/>
      <c r="F113" s="24"/>
    </row>
    <row r="116" spans="1:6" x14ac:dyDescent="0.25">
      <c r="A116" s="16"/>
      <c r="B116" s="21" t="s">
        <v>76</v>
      </c>
      <c r="C116" s="22"/>
      <c r="D116" s="22"/>
      <c r="E116" s="22"/>
      <c r="F116" s="17"/>
    </row>
    <row r="118" spans="1:6" x14ac:dyDescent="0.25">
      <c r="A118" s="9" t="s">
        <v>4</v>
      </c>
      <c r="B118" s="25" t="s">
        <v>5</v>
      </c>
      <c r="C118" s="26"/>
      <c r="D118" s="26"/>
      <c r="E118" s="26"/>
      <c r="F118" s="5">
        <f>F25</f>
        <v>0</v>
      </c>
    </row>
    <row r="119" spans="1:6" x14ac:dyDescent="0.25">
      <c r="A119" s="9" t="s">
        <v>33</v>
      </c>
      <c r="B119" s="25" t="s">
        <v>34</v>
      </c>
      <c r="C119" s="26"/>
      <c r="D119" s="26"/>
      <c r="E119" s="26"/>
      <c r="F119" s="5">
        <f>F43</f>
        <v>0</v>
      </c>
    </row>
    <row r="120" spans="1:6" x14ac:dyDescent="0.25">
      <c r="A120" s="9" t="s">
        <v>50</v>
      </c>
      <c r="B120" s="25" t="s">
        <v>51</v>
      </c>
      <c r="C120" s="26"/>
      <c r="D120" s="26"/>
      <c r="E120" s="26"/>
      <c r="F120" s="5">
        <f>F60</f>
        <v>0</v>
      </c>
    </row>
    <row r="121" spans="1:6" x14ac:dyDescent="0.25">
      <c r="A121" s="9" t="s">
        <v>64</v>
      </c>
      <c r="B121" s="25" t="s">
        <v>65</v>
      </c>
      <c r="C121" s="26"/>
      <c r="D121" s="26"/>
      <c r="E121" s="26"/>
      <c r="F121" s="5">
        <f>F76</f>
        <v>0</v>
      </c>
    </row>
    <row r="123" spans="1:6" x14ac:dyDescent="0.25">
      <c r="A123" s="16"/>
      <c r="B123" s="21" t="s">
        <v>77</v>
      </c>
      <c r="C123" s="22"/>
      <c r="D123" s="22"/>
      <c r="E123" s="22"/>
      <c r="F123" s="15">
        <f>SUM(F118:F122)</f>
        <v>0</v>
      </c>
    </row>
    <row r="126" spans="1:6" hidden="1" x14ac:dyDescent="0.25">
      <c r="B126" s="24"/>
      <c r="C126" s="24"/>
      <c r="D126" s="24"/>
      <c r="E126" s="24"/>
      <c r="F126" s="24"/>
    </row>
    <row r="128" spans="1:6" hidden="1" x14ac:dyDescent="0.25">
      <c r="B128" s="24"/>
      <c r="C128" s="24"/>
      <c r="D128" s="24"/>
      <c r="E128" s="24"/>
      <c r="F128" s="24"/>
    </row>
    <row r="130" spans="1:6" hidden="1" x14ac:dyDescent="0.25">
      <c r="B130" s="24"/>
      <c r="C130" s="24"/>
      <c r="D130" s="24"/>
      <c r="E130" s="24"/>
      <c r="F130" s="24"/>
    </row>
    <row r="132" spans="1:6" x14ac:dyDescent="0.25">
      <c r="A132" s="18"/>
      <c r="B132" s="19"/>
      <c r="C132" s="19"/>
      <c r="D132" s="20"/>
      <c r="E132" s="20"/>
      <c r="F132" s="20"/>
    </row>
    <row r="133" spans="1:6" x14ac:dyDescent="0.25">
      <c r="A133" s="16"/>
      <c r="B133" s="21" t="s">
        <v>78</v>
      </c>
      <c r="C133" s="22"/>
      <c r="D133" s="22"/>
      <c r="E133" s="22"/>
      <c r="F133" s="17"/>
    </row>
    <row r="135" spans="1:6" x14ac:dyDescent="0.25">
      <c r="B135" s="25" t="s">
        <v>79</v>
      </c>
      <c r="C135" s="26"/>
      <c r="D135" s="26"/>
      <c r="E135" s="26"/>
      <c r="F135" s="5">
        <f>F123</f>
        <v>0</v>
      </c>
    </row>
    <row r="136" spans="1:6" x14ac:dyDescent="0.25">
      <c r="B136" s="25" t="s">
        <v>80</v>
      </c>
      <c r="C136" s="26"/>
      <c r="D136" s="26"/>
      <c r="E136" s="26"/>
      <c r="F136" s="5">
        <f>F135*0.25</f>
        <v>0</v>
      </c>
    </row>
    <row r="137" spans="1:6" x14ac:dyDescent="0.25">
      <c r="B137" s="25" t="s">
        <v>81</v>
      </c>
      <c r="C137" s="26"/>
      <c r="D137" s="26"/>
      <c r="E137" s="26"/>
      <c r="F137" s="5">
        <f>SUM(F135:F136)</f>
        <v>0</v>
      </c>
    </row>
    <row r="140" spans="1:6" hidden="1" x14ac:dyDescent="0.25">
      <c r="B140" s="24"/>
      <c r="C140" s="24"/>
      <c r="D140" s="24"/>
      <c r="E140" s="24"/>
      <c r="F140" s="24"/>
    </row>
    <row r="142" spans="1:6" hidden="1" x14ac:dyDescent="0.25">
      <c r="B142" s="24"/>
      <c r="C142" s="24"/>
      <c r="D142" s="24"/>
      <c r="E142" s="24"/>
      <c r="F142" s="24"/>
    </row>
    <row r="144" spans="1:6" hidden="1" x14ac:dyDescent="0.25">
      <c r="B144" s="24"/>
      <c r="C144" s="24"/>
      <c r="D144" s="24"/>
      <c r="E144" s="24"/>
      <c r="F144" s="24"/>
    </row>
    <row r="146" spans="2:6" ht="30" customHeight="1" x14ac:dyDescent="0.25">
      <c r="B146" s="24"/>
      <c r="C146" s="24"/>
      <c r="D146" s="24"/>
      <c r="E146" s="24"/>
      <c r="F146" s="24"/>
    </row>
    <row r="148" spans="2:6" hidden="1" x14ac:dyDescent="0.25">
      <c r="B148" s="24"/>
      <c r="C148" s="24"/>
      <c r="D148" s="24"/>
      <c r="E148" s="24"/>
      <c r="F148" s="24"/>
    </row>
    <row r="150" spans="2:6" hidden="1" x14ac:dyDescent="0.25">
      <c r="B150" s="24"/>
      <c r="C150" s="24"/>
      <c r="D150" s="24"/>
      <c r="E150" s="24"/>
      <c r="F150" s="24"/>
    </row>
  </sheetData>
  <mergeCells count="48">
    <mergeCell ref="B150:F150"/>
    <mergeCell ref="B128:F128"/>
    <mergeCell ref="B130:F130"/>
    <mergeCell ref="B133:E133"/>
    <mergeCell ref="B135:E135"/>
    <mergeCell ref="B136:E136"/>
    <mergeCell ref="B137:E137"/>
    <mergeCell ref="B140:F140"/>
    <mergeCell ref="B142:F142"/>
    <mergeCell ref="B144:F144"/>
    <mergeCell ref="B146:F146"/>
    <mergeCell ref="B148:F148"/>
    <mergeCell ref="B126:F126"/>
    <mergeCell ref="B105:F105"/>
    <mergeCell ref="B107:F107"/>
    <mergeCell ref="B109:F109"/>
    <mergeCell ref="B111:F111"/>
    <mergeCell ref="B113:F113"/>
    <mergeCell ref="B116:E116"/>
    <mergeCell ref="B118:E118"/>
    <mergeCell ref="B119:E119"/>
    <mergeCell ref="B120:E120"/>
    <mergeCell ref="B121:E121"/>
    <mergeCell ref="B123:E123"/>
    <mergeCell ref="B103:F103"/>
    <mergeCell ref="B60:E60"/>
    <mergeCell ref="B62:F62"/>
    <mergeCell ref="B64:E64"/>
    <mergeCell ref="B76:E76"/>
    <mergeCell ref="B78:F78"/>
    <mergeCell ref="B80:F80"/>
    <mergeCell ref="B82:F82"/>
    <mergeCell ref="B84:F84"/>
    <mergeCell ref="B97:F97"/>
    <mergeCell ref="B99:F99"/>
    <mergeCell ref="B101:F101"/>
    <mergeCell ref="B47:E47"/>
    <mergeCell ref="B1:F1"/>
    <mergeCell ref="B2:F2"/>
    <mergeCell ref="B4:F4"/>
    <mergeCell ref="B5:F5"/>
    <mergeCell ref="B8:F8"/>
    <mergeCell ref="B11:E11"/>
    <mergeCell ref="B25:E25"/>
    <mergeCell ref="B27:F27"/>
    <mergeCell ref="B29:E29"/>
    <mergeCell ref="B43:E43"/>
    <mergeCell ref="B45:F4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List1</vt:lpstr>
      <vt:lpstr>List2</vt:lpstr>
      <vt:lpstr>List3</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User</cp:lastModifiedBy>
  <cp:lastPrinted>2019-05-28T12:46:35Z</cp:lastPrinted>
  <dcterms:created xsi:type="dcterms:W3CDTF">2019-05-28T11:26:40Z</dcterms:created>
  <dcterms:modified xsi:type="dcterms:W3CDTF">2019-06-13T08:13:31Z</dcterms:modified>
</cp:coreProperties>
</file>