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4"/>
  <workbookPr defaultThemeVersion="124226"/>
  <mc:AlternateContent xmlns:mc="http://schemas.openxmlformats.org/markup-compatibility/2006">
    <mc:Choice Requires="x15">
      <x15ac:absPath xmlns:x15ac="http://schemas.microsoft.com/office/spreadsheetml/2010/11/ac" url="/Users/tihomir/Documents/Tihomir/Tekop/Nabava 2021/Radovi/Troškovnici bez cijena/"/>
    </mc:Choice>
  </mc:AlternateContent>
  <xr:revisionPtr revIDLastSave="0" documentId="13_ncr:1_{90FAE9E0-D38B-0843-8582-0BDC7CD48F2F}" xr6:coauthVersionLast="47" xr6:coauthVersionMax="47" xr10:uidLastSave="{00000000-0000-0000-0000-000000000000}"/>
  <bookViews>
    <workbookView xWindow="0" yWindow="460" windowWidth="28800" windowHeight="16280" xr2:uid="{00000000-000D-0000-FFFF-FFFF00000000}"/>
  </bookViews>
  <sheets>
    <sheet name="Lis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4" i="1" l="1"/>
  <c r="F23" i="1" l="1"/>
  <c r="F81" i="1" s="1"/>
  <c r="F39" i="1"/>
  <c r="F54" i="1"/>
  <c r="F83" i="1" s="1"/>
  <c r="F84" i="1"/>
  <c r="F82" i="1"/>
  <c r="F86" i="1" l="1"/>
</calcChain>
</file>

<file path=xl/sharedStrings.xml><?xml version="1.0" encoding="utf-8"?>
<sst xmlns="http://schemas.openxmlformats.org/spreadsheetml/2006/main" count="118" uniqueCount="68">
  <si>
    <t>TROŠKOVNIK</t>
  </si>
  <si>
    <t>POSLOVNA GRAĐEVINA - REKONSTRUKCIJA ZGRADE_II FAZA (izmjena opreme)</t>
  </si>
  <si>
    <t>Zaštitna radionica TEKOP NOVA Pula</t>
  </si>
  <si>
    <t>I.</t>
  </si>
  <si>
    <t>GRAĐEVINSKI RADOVI</t>
  </si>
  <si>
    <t>1.</t>
  </si>
  <si>
    <t>Pažljivi ručni iskop u terenu unutar zgrade, bez obzira na kategoriju za šahtove, polaganje kanalizacijskih cijevi.  Na mjestu okana izvršiti potrebno proširenje i produbljenje kanala.U jediničnoj cijeni predviđene su i sve zaštitne i sigurnosne mjere duž trase, kao i razupiranja kanala.</t>
  </si>
  <si>
    <t>m3</t>
  </si>
  <si>
    <t>2.</t>
  </si>
  <si>
    <t>Planiranje dna rova. Sva eventualna udubljenja potrebno je ispuniti kamenom sitneži do 8.0 mm promjera, te strojno nabiti.</t>
  </si>
  <si>
    <t>m2</t>
  </si>
  <si>
    <t>3.</t>
  </si>
  <si>
    <t>Dobava, doprema i razastiranje  finog pijeska u sloju debljine 10 cm ispod i 15 cm iznad tjemena cijevi po cijeloj širini kanala, te u sloju debljine 20 cm na mjestu vodospreme.</t>
  </si>
  <si>
    <t>4.</t>
  </si>
  <si>
    <t>Zatrpavanje kanalizacijskih cijevi unutar građevine u slojevima. Zatrpavanje izvoditi isključivo zemljom/materijalom od iskopa bez primjesa kamena.</t>
  </si>
  <si>
    <t>5.</t>
  </si>
  <si>
    <t>Zatrpavanje oko izvedenih kanalizacijskih okana. Zatrpavanje će se izvesti materijalom iz iskopa.</t>
  </si>
  <si>
    <t>6.</t>
  </si>
  <si>
    <t>Odvoz preostalog materijala od iskopa na deponij. Uključen utovar, istovar i grubo razastiranje istog. Povećanje volumena uslijed rastresitosti usvojeno je 30%.</t>
  </si>
  <si>
    <t>7.</t>
  </si>
  <si>
    <t>Dobava materijala i izvedba unutarnjih revizijskih kanalizacijskih okana. Zidovi i dno okna su od betona c25/30, a poklopac je uljni. Sve unutarnje vidljive plohe su zaglađene do crnog sjaja sa cementnim mortom. Na dnu okna izraditi kinetu vel. 1/2 profila cijevi. Svijetla tlocrtna veličina okna je 60/60 cm. Uključena je potrebna oplata komplet.</t>
  </si>
  <si>
    <t>kom</t>
  </si>
  <si>
    <t>8.</t>
  </si>
  <si>
    <t>Izrada šliceva u zidovima i podovima za postavljanje vodovodnih i kanalizacijskih cijevi. Šlicevi su veličine presjeka 5/5 cm do 10/10 cm. Nakon montaže cijevi u cijenu je uključeno zatvaranje šliceva. Obračun po m1.</t>
  </si>
  <si>
    <t>m1</t>
  </si>
  <si>
    <t>GRAĐEVINSKI RADOVI UKUPNO Kn</t>
  </si>
  <si>
    <t>II.</t>
  </si>
  <si>
    <t>MONTERSKI RADOVI - DOVOD VODE</t>
  </si>
  <si>
    <t>Dobava, doprema i montaža vodovodnih polipropilenskih cijevi sa svim potrebnim fitinzima, ventilima te spojnim i brtvenim materijalom. U cijeni je uključena izolacija cijevi "Tubolitom".</t>
  </si>
  <si>
    <t>a)</t>
  </si>
  <si>
    <t>Fi 20 mm</t>
  </si>
  <si>
    <t>b)</t>
  </si>
  <si>
    <t>Fi 25 mm</t>
  </si>
  <si>
    <t>c)</t>
  </si>
  <si>
    <t>Fi 32 mm</t>
  </si>
  <si>
    <t>Dobava, doprema i montaža hvataća nečistoća, promjera 20 mm, filter za vodu namjenjen za mehaničko pročišćavanje vode. Montaža na dovod hladne vode prije priključka perilica, sve prema uputama proizvođača te dobavljača opreme za praonicu. Obračun po komadu.</t>
  </si>
  <si>
    <t>Izrada priključka nove instalacije dovoda vode na postojeću vodovodnu mrežu, priključak za potrebe sanitarne vode. HV+C+TV. U cijenu uključeno svo potrebno štemenje šliceva, ugradnja cijevi, izrada spoja, sav spojni materijal i zidarsko krpanje šliceva. Obračun po spoju.</t>
  </si>
  <si>
    <t>Ispitivanje vodovodne mreže na vodonepropusnost.</t>
  </si>
  <si>
    <t>Bakteriološko ispitivanje instalacije vode. Obračun po poslovnoj jedinici.</t>
  </si>
  <si>
    <t>Dezinficiranje vodovodne mreže prije puštanja u pogon.</t>
  </si>
  <si>
    <t>MONTERSKI RADOVI - DOVOD VODE UKUPNO Kn</t>
  </si>
  <si>
    <t>III.</t>
  </si>
  <si>
    <t>MONTERSKI RADOVI - ODVOD VODE</t>
  </si>
  <si>
    <t>Dobava, doprema na gradilište i montaža kanalizacijskih PVC cijevi za horizontalnu i vertikalnu odvodnju fekalnih voda, te horizontalnu odvodnju oborinskih voda. Obračun po m1.</t>
  </si>
  <si>
    <t>PVC DN50</t>
  </si>
  <si>
    <t>PVC DN75</t>
  </si>
  <si>
    <t>PVC DN160</t>
  </si>
  <si>
    <t>Dobava, doprema i montaža raznih fazonskih komada za kanalizacijske PVC cijevi ( fekalna i oborinska kanalizacija). Obračun po fazonskom komadu bez obzira na profil cijevi.</t>
  </si>
  <si>
    <t>Izrada priključka nove instalacije odvoda vode na postojeću kanalizacijsku mrežu unutar građevine. U cijenu uključeno svo potrebno štemenje šliceva, ugradnja cijevi, izrada spoja, sav spojni materijal i zidarsko krpanje šliceva. Obračun po spoju.</t>
  </si>
  <si>
    <t>Izrada priključka nove instalacije odvoda vode na postojeće kanalizacijsko okno unutar građevine. U cijenu uključeno svo potrebno štemenje šliceva, ugradnja cijevi, izrada spoja, sav spojni materijal i zidarsko krpanje šliceva. Obračun po spoju.</t>
  </si>
  <si>
    <t>Ispitivanje kanalizacijske mreže na nepropusnost. Ispitivanje je potrebno izvršiti prije zaziđivanja šliceva i zatrpavanja kanala.</t>
  </si>
  <si>
    <t>MONTERSKI RADOVI - ODVOD VODE UKUPNO Kn</t>
  </si>
  <si>
    <t>IV.</t>
  </si>
  <si>
    <t>SANITARNA OPREMA</t>
  </si>
  <si>
    <t>Montaža postojećeg umivaonika od bijele boje I klase. U datoj jediničnoj cijeni ukljućen je i poniklani odvodni sifon sa čepom i rešetkom, te sa  produžnom poniklanom cijevi sa rozetom  za spoj na odvodnu cijev. Bušenje rupa u zidu, ugradba plastičnih čepova, također je obuhvaćena u datoj jediničnoj cijeni. Sve kompletno i ispitano i spojeno na mrežu. Obračun po komadu.</t>
  </si>
  <si>
    <t>Umivaonik 35/45</t>
  </si>
  <si>
    <t>Dobava, doprema i montaža poniklane špine za priključak perilica rublja, montaža na cijevi HV + TV.  U cijenu uključen sav spojni matrerijal, brtve i sl. Obračun po komadu.</t>
  </si>
  <si>
    <t>SANITARNA OPREMA UKUPNO Kn</t>
  </si>
  <si>
    <t>REKAPITULACIJA SVEUKUPNO</t>
  </si>
  <si>
    <t>SVEUKUPNO Kn</t>
  </si>
  <si>
    <t xml:space="preserve">                                                                                                                   Izradio :_x000D_                                                                                                                      Zoran Šušulić, dipl.ing.građ.</t>
  </si>
  <si>
    <t>R.br.</t>
  </si>
  <si>
    <t>Opis stavke</t>
  </si>
  <si>
    <t>Jed. mjere</t>
  </si>
  <si>
    <t>Količina</t>
  </si>
  <si>
    <t>Jedinična  cijena</t>
  </si>
  <si>
    <t>Ukupno</t>
  </si>
  <si>
    <t>VODOINSTALATERSKI RADOVI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</si>
</sst>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color theme="1"/>
      <name val="Calibri"/>
      <family val="2"/>
      <charset val="238"/>
      <scheme val="minor"/>
    </font>
    <font>
      <b/>
      <sz val="11"/>
      <color theme="1"/>
      <name val="Calibri"/>
      <family val="2"/>
      <charset val="238"/>
      <scheme val="minor"/>
    </font>
    <font>
      <sz val="11"/>
      <color rgb="FF000000"/>
      <name val="Calibri"/>
      <family val="2"/>
      <charset val="238"/>
      <scheme val="minor"/>
    </font>
    <font>
      <b/>
      <sz val="11"/>
      <name val="Calibri"/>
      <family val="2"/>
      <charset val="238"/>
      <scheme val="minor"/>
    </font>
    <font>
      <b/>
      <sz val="10"/>
      <name val="Calibri"/>
      <family val="2"/>
      <charset val="238"/>
      <scheme val="minor"/>
    </font>
    <font>
      <sz val="11"/>
      <color rgb="FFFF0000"/>
      <name val="Calibri"/>
      <family val="2"/>
      <charset val="238"/>
      <scheme val="minor"/>
    </font>
    <font>
      <b/>
      <sz val="11"/>
      <color rgb="FFFF0000"/>
      <name val="Calibri"/>
      <family val="2"/>
      <charset val="23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0" fillId="0" borderId="0" xfId="0" applyAlignment="1">
      <alignment horizontal="right" vertical="top"/>
    </xf>
    <xf numFmtId="0" fontId="0" fillId="0" borderId="0" xfId="0" applyAlignment="1">
      <alignment wrapText="1"/>
    </xf>
    <xf numFmtId="164" fontId="0" fillId="0" borderId="0" xfId="0" applyNumberFormat="1" applyAlignment="1">
      <alignment wrapText="1"/>
    </xf>
    <xf numFmtId="49" fontId="1" fillId="0" borderId="0" xfId="0" applyNumberFormat="1" applyFont="1" applyAlignment="1">
      <alignment horizontal="right" vertical="top"/>
    </xf>
    <xf numFmtId="164" fontId="1" fillId="0" borderId="0" xfId="0" applyNumberFormat="1" applyFont="1" applyAlignment="1">
      <alignment wrapText="1"/>
    </xf>
    <xf numFmtId="49" fontId="2" fillId="0" borderId="0" xfId="0" applyNumberFormat="1" applyFont="1" applyAlignment="1">
      <alignment horizontal="right" vertical="top"/>
    </xf>
    <xf numFmtId="0" fontId="2" fillId="0" borderId="0" xfId="0" applyFont="1" applyAlignment="1">
      <alignment wrapText="1"/>
    </xf>
    <xf numFmtId="164" fontId="2" fillId="0" borderId="0" xfId="0" applyNumberFormat="1" applyFont="1" applyAlignment="1">
      <alignment wrapText="1"/>
    </xf>
    <xf numFmtId="164" fontId="2" fillId="0" borderId="0" xfId="0" applyNumberFormat="1" applyFont="1" applyAlignment="1" applyProtection="1">
      <alignment wrapText="1"/>
      <protection hidden="1"/>
    </xf>
    <xf numFmtId="164" fontId="1" fillId="0" borderId="0" xfId="0" applyNumberFormat="1" applyFont="1" applyAlignment="1" applyProtection="1">
      <alignment wrapText="1"/>
      <protection hidden="1"/>
    </xf>
    <xf numFmtId="0" fontId="1" fillId="0" borderId="0" xfId="0" applyFont="1" applyAlignment="1">
      <alignment horizontal="right" vertical="top"/>
    </xf>
    <xf numFmtId="49"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5" fillId="0" borderId="0" xfId="0" applyFont="1" applyAlignment="1">
      <alignment horizontal="right" vertical="top"/>
    </xf>
    <xf numFmtId="164" fontId="6" fillId="0" borderId="0" xfId="0" applyNumberFormat="1" applyFont="1" applyAlignment="1" applyProtection="1">
      <alignment wrapText="1"/>
      <protection hidden="1"/>
    </xf>
    <xf numFmtId="0" fontId="5" fillId="0" borderId="0" xfId="0" applyFont="1"/>
    <xf numFmtId="164" fontId="5" fillId="0" borderId="0" xfId="0" applyNumberFormat="1" applyFont="1" applyAlignment="1">
      <alignment wrapText="1"/>
    </xf>
    <xf numFmtId="0" fontId="1" fillId="0" borderId="0" xfId="0" applyFont="1" applyAlignment="1">
      <alignment wrapText="1"/>
    </xf>
    <xf numFmtId="0" fontId="0" fillId="0" borderId="0" xfId="0" applyAlignment="1">
      <alignment wrapText="1"/>
    </xf>
    <xf numFmtId="0" fontId="2" fillId="0" borderId="0" xfId="0" applyFont="1" applyAlignment="1">
      <alignment horizontal="justify" vertical="top" wrapText="1" shrinkToFit="1"/>
    </xf>
    <xf numFmtId="0" fontId="6" fillId="0" borderId="0" xfId="0" applyFont="1" applyAlignment="1">
      <alignment wrapText="1"/>
    </xf>
    <xf numFmtId="0" fontId="5" fillId="0" borderId="0" xfId="0" applyFont="1" applyAlignment="1">
      <alignment wrapText="1"/>
    </xf>
    <xf numFmtId="0" fontId="2" fillId="0" borderId="0" xfId="0" applyFont="1" applyAlignment="1">
      <alignment horizontal="right" vertical="center" wrapText="1" shrinkToFi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3"/>
  <sheetViews>
    <sheetView tabSelected="1" zoomScale="130" zoomScaleNormal="130" workbookViewId="0">
      <selection activeCell="I82" sqref="I82"/>
    </sheetView>
  </sheetViews>
  <sheetFormatPr baseColWidth="10" defaultColWidth="8.83203125" defaultRowHeight="15" x14ac:dyDescent="0.2"/>
  <cols>
    <col min="1" max="1" width="5.6640625" style="1" customWidth="1"/>
    <col min="2" max="2" width="40.6640625" style="2" customWidth="1"/>
    <col min="3" max="3" width="5.6640625" style="2" customWidth="1"/>
    <col min="4" max="6" width="11.6640625" style="3" customWidth="1"/>
  </cols>
  <sheetData>
    <row r="1" spans="1:6" ht="15" customHeight="1" x14ac:dyDescent="0.2">
      <c r="B1" s="20" t="s">
        <v>0</v>
      </c>
      <c r="C1" s="20"/>
      <c r="D1" s="20"/>
      <c r="E1" s="20"/>
      <c r="F1" s="20"/>
    </row>
    <row r="3" spans="1:6" ht="15" customHeight="1" x14ac:dyDescent="0.2">
      <c r="B3" s="20" t="s">
        <v>67</v>
      </c>
      <c r="C3" s="20"/>
      <c r="D3" s="20"/>
      <c r="E3" s="20"/>
      <c r="F3" s="20"/>
    </row>
    <row r="5" spans="1:6" ht="15" customHeight="1" x14ac:dyDescent="0.2">
      <c r="B5" s="20" t="s">
        <v>1</v>
      </c>
      <c r="C5" s="20"/>
      <c r="D5" s="20"/>
      <c r="E5" s="20"/>
      <c r="F5" s="20"/>
    </row>
    <row r="7" spans="1:6" ht="15" customHeight="1" x14ac:dyDescent="0.2">
      <c r="B7" s="20" t="s">
        <v>2</v>
      </c>
      <c r="C7" s="20"/>
      <c r="D7" s="20"/>
      <c r="E7" s="20"/>
      <c r="F7" s="20"/>
    </row>
    <row r="9" spans="1:6" hidden="1" x14ac:dyDescent="0.2">
      <c r="B9" s="20"/>
      <c r="C9" s="20"/>
      <c r="D9" s="20"/>
      <c r="E9" s="20"/>
      <c r="F9" s="20"/>
    </row>
    <row r="10" spans="1:6" ht="32" x14ac:dyDescent="0.2">
      <c r="A10" s="12" t="s">
        <v>61</v>
      </c>
      <c r="B10" s="12" t="s">
        <v>62</v>
      </c>
      <c r="C10" s="13" t="s">
        <v>63</v>
      </c>
      <c r="D10" s="12" t="s">
        <v>64</v>
      </c>
      <c r="E10" s="12" t="s">
        <v>65</v>
      </c>
      <c r="F10" s="12" t="s">
        <v>66</v>
      </c>
    </row>
    <row r="12" spans="1:6" x14ac:dyDescent="0.2">
      <c r="A12" s="4" t="s">
        <v>3</v>
      </c>
      <c r="B12" s="18" t="s">
        <v>4</v>
      </c>
      <c r="C12" s="19"/>
      <c r="D12" s="19"/>
      <c r="E12" s="19"/>
      <c r="F12" s="5"/>
    </row>
    <row r="14" spans="1:6" ht="96" x14ac:dyDescent="0.2">
      <c r="A14" s="6" t="s">
        <v>5</v>
      </c>
      <c r="B14" s="7" t="s">
        <v>6</v>
      </c>
      <c r="C14" s="7" t="s">
        <v>7</v>
      </c>
      <c r="D14" s="8">
        <v>1.5</v>
      </c>
      <c r="E14" s="8"/>
      <c r="F14" s="9"/>
    </row>
    <row r="15" spans="1:6" ht="48" x14ac:dyDescent="0.2">
      <c r="A15" s="6" t="s">
        <v>8</v>
      </c>
      <c r="B15" s="7" t="s">
        <v>9</v>
      </c>
      <c r="C15" s="7" t="s">
        <v>10</v>
      </c>
      <c r="D15" s="8">
        <v>2</v>
      </c>
      <c r="E15" s="8"/>
      <c r="F15" s="9"/>
    </row>
    <row r="16" spans="1:6" ht="64" x14ac:dyDescent="0.2">
      <c r="A16" s="6" t="s">
        <v>11</v>
      </c>
      <c r="B16" s="7" t="s">
        <v>12</v>
      </c>
      <c r="C16" s="7" t="s">
        <v>7</v>
      </c>
      <c r="D16" s="8">
        <v>1</v>
      </c>
      <c r="E16" s="8"/>
      <c r="F16" s="9"/>
    </row>
    <row r="17" spans="1:6" ht="64" x14ac:dyDescent="0.2">
      <c r="A17" s="6" t="s">
        <v>13</v>
      </c>
      <c r="B17" s="7" t="s">
        <v>14</v>
      </c>
      <c r="C17" s="7" t="s">
        <v>7</v>
      </c>
      <c r="D17" s="8">
        <v>1</v>
      </c>
      <c r="E17" s="8"/>
      <c r="F17" s="9"/>
    </row>
    <row r="18" spans="1:6" ht="32" x14ac:dyDescent="0.2">
      <c r="A18" s="6" t="s">
        <v>15</v>
      </c>
      <c r="B18" s="7" t="s">
        <v>16</v>
      </c>
      <c r="C18" s="7" t="s">
        <v>7</v>
      </c>
      <c r="D18" s="8">
        <v>0.5</v>
      </c>
      <c r="E18" s="8"/>
      <c r="F18" s="9"/>
    </row>
    <row r="19" spans="1:6" ht="64" x14ac:dyDescent="0.2">
      <c r="A19" s="6" t="s">
        <v>17</v>
      </c>
      <c r="B19" s="7" t="s">
        <v>18</v>
      </c>
      <c r="C19" s="7" t="s">
        <v>7</v>
      </c>
      <c r="D19" s="8">
        <v>1</v>
      </c>
      <c r="E19" s="8"/>
      <c r="F19" s="9"/>
    </row>
    <row r="20" spans="1:6" ht="112" x14ac:dyDescent="0.2">
      <c r="A20" s="6" t="s">
        <v>19</v>
      </c>
      <c r="B20" s="7" t="s">
        <v>20</v>
      </c>
      <c r="C20" s="7" t="s">
        <v>21</v>
      </c>
      <c r="D20" s="8">
        <v>1</v>
      </c>
      <c r="E20" s="8"/>
      <c r="F20" s="9"/>
    </row>
    <row r="21" spans="1:6" ht="80" x14ac:dyDescent="0.2">
      <c r="A21" s="6" t="s">
        <v>22</v>
      </c>
      <c r="B21" s="7" t="s">
        <v>23</v>
      </c>
      <c r="C21" s="7" t="s">
        <v>24</v>
      </c>
      <c r="D21" s="8">
        <v>40</v>
      </c>
      <c r="E21" s="8"/>
      <c r="F21" s="9"/>
    </row>
    <row r="23" spans="1:6" x14ac:dyDescent="0.2">
      <c r="A23" s="4" t="s">
        <v>3</v>
      </c>
      <c r="B23" s="18" t="s">
        <v>25</v>
      </c>
      <c r="C23" s="19"/>
      <c r="D23" s="19"/>
      <c r="E23" s="19"/>
      <c r="F23" s="10">
        <f>SUM(F14:F22)</f>
        <v>0</v>
      </c>
    </row>
    <row r="25" spans="1:6" hidden="1" x14ac:dyDescent="0.2">
      <c r="B25" s="20"/>
      <c r="C25" s="20"/>
      <c r="D25" s="20"/>
      <c r="E25" s="20"/>
      <c r="F25" s="20"/>
    </row>
    <row r="27" spans="1:6" x14ac:dyDescent="0.2">
      <c r="A27" s="4" t="s">
        <v>26</v>
      </c>
      <c r="B27" s="18" t="s">
        <v>27</v>
      </c>
      <c r="C27" s="19"/>
      <c r="D27" s="19"/>
      <c r="E27" s="19"/>
      <c r="F27" s="5"/>
    </row>
    <row r="29" spans="1:6" ht="64" x14ac:dyDescent="0.2">
      <c r="A29" s="6" t="s">
        <v>5</v>
      </c>
      <c r="B29" s="7" t="s">
        <v>28</v>
      </c>
      <c r="C29" s="7"/>
      <c r="D29" s="8"/>
      <c r="E29" s="8"/>
      <c r="F29" s="8"/>
    </row>
    <row r="30" spans="1:6" ht="16" x14ac:dyDescent="0.2">
      <c r="A30" s="6" t="s">
        <v>29</v>
      </c>
      <c r="B30" s="7" t="s">
        <v>30</v>
      </c>
      <c r="C30" s="7" t="s">
        <v>24</v>
      </c>
      <c r="D30" s="8">
        <v>24</v>
      </c>
      <c r="E30" s="8"/>
      <c r="F30" s="9"/>
    </row>
    <row r="31" spans="1:6" ht="16" x14ac:dyDescent="0.2">
      <c r="A31" s="6" t="s">
        <v>31</v>
      </c>
      <c r="B31" s="7" t="s">
        <v>32</v>
      </c>
      <c r="C31" s="7" t="s">
        <v>24</v>
      </c>
      <c r="D31" s="8">
        <v>8</v>
      </c>
      <c r="E31" s="8"/>
      <c r="F31" s="9"/>
    </row>
    <row r="32" spans="1:6" ht="16" x14ac:dyDescent="0.2">
      <c r="A32" s="6" t="s">
        <v>33</v>
      </c>
      <c r="B32" s="7" t="s">
        <v>34</v>
      </c>
      <c r="C32" s="7" t="s">
        <v>24</v>
      </c>
      <c r="D32" s="8">
        <v>7</v>
      </c>
      <c r="E32" s="8"/>
      <c r="F32" s="9"/>
    </row>
    <row r="33" spans="1:6" ht="96" x14ac:dyDescent="0.2">
      <c r="A33" s="6" t="s">
        <v>8</v>
      </c>
      <c r="B33" s="7" t="s">
        <v>35</v>
      </c>
      <c r="C33" s="7" t="s">
        <v>21</v>
      </c>
      <c r="D33" s="8">
        <v>4</v>
      </c>
      <c r="E33" s="8"/>
      <c r="F33" s="9"/>
    </row>
    <row r="34" spans="1:6" ht="96" x14ac:dyDescent="0.2">
      <c r="A34" s="6" t="s">
        <v>11</v>
      </c>
      <c r="B34" s="7" t="s">
        <v>36</v>
      </c>
      <c r="C34" s="7" t="s">
        <v>21</v>
      </c>
      <c r="D34" s="8">
        <v>3</v>
      </c>
      <c r="E34" s="8"/>
      <c r="F34" s="9"/>
    </row>
    <row r="35" spans="1:6" ht="16" x14ac:dyDescent="0.2">
      <c r="A35" s="6" t="s">
        <v>13</v>
      </c>
      <c r="B35" s="7" t="s">
        <v>37</v>
      </c>
      <c r="C35" s="7" t="s">
        <v>24</v>
      </c>
      <c r="D35" s="8">
        <v>39</v>
      </c>
      <c r="E35" s="8"/>
      <c r="F35" s="9"/>
    </row>
    <row r="36" spans="1:6" ht="32" x14ac:dyDescent="0.2">
      <c r="A36" s="6" t="s">
        <v>15</v>
      </c>
      <c r="B36" s="7" t="s">
        <v>38</v>
      </c>
      <c r="C36" s="7" t="s">
        <v>21</v>
      </c>
      <c r="D36" s="8">
        <v>1</v>
      </c>
      <c r="E36" s="8"/>
      <c r="F36" s="9"/>
    </row>
    <row r="37" spans="1:6" ht="32" x14ac:dyDescent="0.2">
      <c r="A37" s="6" t="s">
        <v>17</v>
      </c>
      <c r="B37" s="7" t="s">
        <v>39</v>
      </c>
      <c r="C37" s="7" t="s">
        <v>24</v>
      </c>
      <c r="D37" s="8">
        <v>39</v>
      </c>
      <c r="E37" s="8"/>
      <c r="F37" s="9"/>
    </row>
    <row r="39" spans="1:6" x14ac:dyDescent="0.2">
      <c r="A39" s="4" t="s">
        <v>26</v>
      </c>
      <c r="B39" s="18" t="s">
        <v>40</v>
      </c>
      <c r="C39" s="19"/>
      <c r="D39" s="19"/>
      <c r="E39" s="19"/>
      <c r="F39" s="10">
        <f>SUM(F30:F38)</f>
        <v>0</v>
      </c>
    </row>
    <row r="41" spans="1:6" hidden="1" x14ac:dyDescent="0.2">
      <c r="B41" s="20"/>
      <c r="C41" s="20"/>
      <c r="D41" s="20"/>
      <c r="E41" s="20"/>
      <c r="F41" s="20"/>
    </row>
    <row r="43" spans="1:6" x14ac:dyDescent="0.2">
      <c r="A43" s="4" t="s">
        <v>41</v>
      </c>
      <c r="B43" s="18" t="s">
        <v>42</v>
      </c>
      <c r="C43" s="19"/>
      <c r="D43" s="19"/>
      <c r="E43" s="19"/>
      <c r="F43" s="5"/>
    </row>
    <row r="45" spans="1:6" ht="64" x14ac:dyDescent="0.2">
      <c r="A45" s="6" t="s">
        <v>5</v>
      </c>
      <c r="B45" s="7" t="s">
        <v>43</v>
      </c>
      <c r="C45" s="7"/>
      <c r="D45" s="8"/>
      <c r="E45" s="8"/>
      <c r="F45" s="8"/>
    </row>
    <row r="46" spans="1:6" ht="16" x14ac:dyDescent="0.2">
      <c r="A46" s="6" t="s">
        <v>29</v>
      </c>
      <c r="B46" s="7" t="s">
        <v>44</v>
      </c>
      <c r="C46" s="7" t="s">
        <v>24</v>
      </c>
      <c r="D46" s="8">
        <v>3</v>
      </c>
      <c r="E46" s="8"/>
      <c r="F46" s="9"/>
    </row>
    <row r="47" spans="1:6" ht="16" x14ac:dyDescent="0.2">
      <c r="A47" s="6" t="s">
        <v>31</v>
      </c>
      <c r="B47" s="7" t="s">
        <v>45</v>
      </c>
      <c r="C47" s="7" t="s">
        <v>24</v>
      </c>
      <c r="D47" s="8">
        <v>4</v>
      </c>
      <c r="E47" s="8"/>
      <c r="F47" s="9"/>
    </row>
    <row r="48" spans="1:6" ht="16" x14ac:dyDescent="0.2">
      <c r="A48" s="6" t="s">
        <v>33</v>
      </c>
      <c r="B48" s="7" t="s">
        <v>46</v>
      </c>
      <c r="C48" s="7" t="s">
        <v>24</v>
      </c>
      <c r="D48" s="8">
        <v>1</v>
      </c>
      <c r="E48" s="8"/>
      <c r="F48" s="9"/>
    </row>
    <row r="49" spans="1:6" ht="64" x14ac:dyDescent="0.2">
      <c r="A49" s="6" t="s">
        <v>8</v>
      </c>
      <c r="B49" s="7" t="s">
        <v>47</v>
      </c>
      <c r="C49" s="7" t="s">
        <v>21</v>
      </c>
      <c r="D49" s="8">
        <v>10</v>
      </c>
      <c r="E49" s="8"/>
      <c r="F49" s="9"/>
    </row>
    <row r="50" spans="1:6" ht="80" x14ac:dyDescent="0.2">
      <c r="A50" s="6" t="s">
        <v>11</v>
      </c>
      <c r="B50" s="7" t="s">
        <v>48</v>
      </c>
      <c r="C50" s="7" t="s">
        <v>21</v>
      </c>
      <c r="D50" s="8">
        <v>2</v>
      </c>
      <c r="E50" s="8"/>
      <c r="F50" s="9"/>
    </row>
    <row r="51" spans="1:6" ht="80" x14ac:dyDescent="0.2">
      <c r="A51" s="6" t="s">
        <v>13</v>
      </c>
      <c r="B51" s="7" t="s">
        <v>49</v>
      </c>
      <c r="C51" s="7" t="s">
        <v>21</v>
      </c>
      <c r="D51" s="8">
        <v>1</v>
      </c>
      <c r="E51" s="8"/>
      <c r="F51" s="9"/>
    </row>
    <row r="52" spans="1:6" ht="48" x14ac:dyDescent="0.2">
      <c r="A52" s="6" t="s">
        <v>15</v>
      </c>
      <c r="B52" s="7" t="s">
        <v>50</v>
      </c>
      <c r="C52" s="7" t="s">
        <v>24</v>
      </c>
      <c r="D52" s="8">
        <v>18</v>
      </c>
      <c r="E52" s="8"/>
      <c r="F52" s="9"/>
    </row>
    <row r="54" spans="1:6" x14ac:dyDescent="0.2">
      <c r="A54" s="4" t="s">
        <v>41</v>
      </c>
      <c r="B54" s="18" t="s">
        <v>51</v>
      </c>
      <c r="C54" s="19"/>
      <c r="D54" s="19"/>
      <c r="E54" s="19"/>
      <c r="F54" s="10">
        <f>SUM(F46:F53)</f>
        <v>0</v>
      </c>
    </row>
    <row r="56" spans="1:6" hidden="1" x14ac:dyDescent="0.2">
      <c r="B56" s="20"/>
      <c r="C56" s="20"/>
      <c r="D56" s="20"/>
      <c r="E56" s="20"/>
      <c r="F56" s="20"/>
    </row>
    <row r="58" spans="1:6" x14ac:dyDescent="0.2">
      <c r="A58" s="4" t="s">
        <v>52</v>
      </c>
      <c r="B58" s="18" t="s">
        <v>53</v>
      </c>
      <c r="C58" s="19"/>
      <c r="D58" s="19"/>
      <c r="E58" s="19"/>
      <c r="F58" s="5"/>
    </row>
    <row r="60" spans="1:6" ht="128" x14ac:dyDescent="0.2">
      <c r="A60" s="6" t="s">
        <v>5</v>
      </c>
      <c r="B60" s="7" t="s">
        <v>54</v>
      </c>
      <c r="C60" s="7"/>
      <c r="D60" s="8"/>
      <c r="E60" s="8"/>
      <c r="F60" s="8"/>
    </row>
    <row r="61" spans="1:6" ht="16" x14ac:dyDescent="0.2">
      <c r="A61" s="6" t="s">
        <v>29</v>
      </c>
      <c r="B61" s="7" t="s">
        <v>55</v>
      </c>
      <c r="C61" s="7" t="s">
        <v>21</v>
      </c>
      <c r="D61" s="8">
        <v>1</v>
      </c>
      <c r="E61" s="8"/>
      <c r="F61" s="9"/>
    </row>
    <row r="62" spans="1:6" ht="64" x14ac:dyDescent="0.2">
      <c r="A62" s="6" t="s">
        <v>8</v>
      </c>
      <c r="B62" s="7" t="s">
        <v>56</v>
      </c>
      <c r="C62" s="7" t="s">
        <v>21</v>
      </c>
      <c r="D62" s="8">
        <v>8</v>
      </c>
      <c r="E62" s="8"/>
      <c r="F62" s="9"/>
    </row>
    <row r="64" spans="1:6" x14ac:dyDescent="0.2">
      <c r="A64" s="4" t="s">
        <v>52</v>
      </c>
      <c r="B64" s="18" t="s">
        <v>57</v>
      </c>
      <c r="C64" s="19"/>
      <c r="D64" s="19"/>
      <c r="E64" s="19"/>
      <c r="F64" s="10">
        <f>SUM(F61:F63)</f>
        <v>0</v>
      </c>
    </row>
    <row r="66" spans="2:6" hidden="1" x14ac:dyDescent="0.2">
      <c r="B66" s="20"/>
      <c r="C66" s="20"/>
      <c r="D66" s="20"/>
      <c r="E66" s="20"/>
      <c r="F66" s="20"/>
    </row>
    <row r="68" spans="2:6" hidden="1" x14ac:dyDescent="0.2">
      <c r="B68" s="20"/>
      <c r="C68" s="20"/>
      <c r="D68" s="20"/>
      <c r="E68" s="20"/>
      <c r="F68" s="20"/>
    </row>
    <row r="70" spans="2:6" hidden="1" x14ac:dyDescent="0.2">
      <c r="B70" s="20"/>
      <c r="C70" s="20"/>
      <c r="D70" s="20"/>
      <c r="E70" s="20"/>
      <c r="F70" s="20"/>
    </row>
    <row r="72" spans="2:6" hidden="1" x14ac:dyDescent="0.2">
      <c r="B72" s="20"/>
      <c r="C72" s="20"/>
      <c r="D72" s="20"/>
      <c r="E72" s="20"/>
      <c r="F72" s="20"/>
    </row>
    <row r="74" spans="2:6" hidden="1" x14ac:dyDescent="0.2">
      <c r="B74" s="20"/>
      <c r="C74" s="20"/>
      <c r="D74" s="20"/>
      <c r="E74" s="20"/>
      <c r="F74" s="20"/>
    </row>
    <row r="76" spans="2:6" hidden="1" x14ac:dyDescent="0.2">
      <c r="B76" s="20"/>
      <c r="C76" s="20"/>
      <c r="D76" s="20"/>
      <c r="E76" s="20"/>
      <c r="F76" s="20"/>
    </row>
    <row r="79" spans="2:6" x14ac:dyDescent="0.2">
      <c r="B79" s="18" t="s">
        <v>58</v>
      </c>
      <c r="C79" s="19"/>
      <c r="D79" s="19"/>
      <c r="E79" s="19"/>
    </row>
    <row r="81" spans="1:6" x14ac:dyDescent="0.2">
      <c r="A81" s="11" t="s">
        <v>3</v>
      </c>
      <c r="B81" s="18" t="s">
        <v>4</v>
      </c>
      <c r="C81" s="19"/>
      <c r="D81" s="19"/>
      <c r="E81" s="19"/>
      <c r="F81" s="10">
        <f>F23</f>
        <v>0</v>
      </c>
    </row>
    <row r="82" spans="1:6" x14ac:dyDescent="0.2">
      <c r="A82" s="11" t="s">
        <v>26</v>
      </c>
      <c r="B82" s="18" t="s">
        <v>27</v>
      </c>
      <c r="C82" s="19"/>
      <c r="D82" s="19"/>
      <c r="E82" s="19"/>
      <c r="F82" s="10">
        <f>F39</f>
        <v>0</v>
      </c>
    </row>
    <row r="83" spans="1:6" x14ac:dyDescent="0.2">
      <c r="A83" s="11" t="s">
        <v>41</v>
      </c>
      <c r="B83" s="18" t="s">
        <v>42</v>
      </c>
      <c r="C83" s="19"/>
      <c r="D83" s="19"/>
      <c r="E83" s="19"/>
      <c r="F83" s="10">
        <f>F54</f>
        <v>0</v>
      </c>
    </row>
    <row r="84" spans="1:6" x14ac:dyDescent="0.2">
      <c r="A84" s="11" t="s">
        <v>52</v>
      </c>
      <c r="B84" s="18" t="s">
        <v>53</v>
      </c>
      <c r="C84" s="19"/>
      <c r="D84" s="19"/>
      <c r="E84" s="19"/>
      <c r="F84" s="10">
        <f>F64</f>
        <v>0</v>
      </c>
    </row>
    <row r="86" spans="1:6" x14ac:dyDescent="0.2">
      <c r="B86" s="18" t="s">
        <v>59</v>
      </c>
      <c r="C86" s="19"/>
      <c r="D86" s="19"/>
      <c r="E86" s="19"/>
      <c r="F86" s="10">
        <f>SUM(F81:F84)</f>
        <v>0</v>
      </c>
    </row>
    <row r="89" spans="1:6" hidden="1" x14ac:dyDescent="0.2">
      <c r="B89" s="20"/>
      <c r="C89" s="20"/>
      <c r="D89" s="20"/>
      <c r="E89" s="20"/>
      <c r="F89" s="20"/>
    </row>
    <row r="91" spans="1:6" hidden="1" x14ac:dyDescent="0.2">
      <c r="B91" s="20"/>
      <c r="C91" s="20"/>
      <c r="D91" s="20"/>
      <c r="E91" s="20"/>
      <c r="F91" s="20"/>
    </row>
    <row r="93" spans="1:6" hidden="1" x14ac:dyDescent="0.2">
      <c r="B93" s="20"/>
      <c r="C93" s="20"/>
      <c r="D93" s="20"/>
      <c r="E93" s="20"/>
      <c r="F93" s="20"/>
    </row>
    <row r="96" spans="1:6" s="16" customFormat="1" x14ac:dyDescent="0.2">
      <c r="A96" s="14"/>
      <c r="B96" s="21"/>
      <c r="C96" s="22"/>
      <c r="D96" s="22"/>
      <c r="E96" s="22"/>
      <c r="F96" s="17"/>
    </row>
    <row r="98" spans="1:6" s="16" customFormat="1" x14ac:dyDescent="0.2">
      <c r="A98" s="14"/>
      <c r="B98" s="21"/>
      <c r="C98" s="22"/>
      <c r="D98" s="22"/>
      <c r="E98" s="22"/>
      <c r="F98" s="15"/>
    </row>
    <row r="99" spans="1:6" s="16" customFormat="1" x14ac:dyDescent="0.2">
      <c r="A99" s="14"/>
      <c r="B99" s="21"/>
      <c r="C99" s="22"/>
      <c r="D99" s="22"/>
      <c r="E99" s="22"/>
      <c r="F99" s="15"/>
    </row>
    <row r="100" spans="1:6" s="16" customFormat="1" x14ac:dyDescent="0.2">
      <c r="A100" s="14"/>
      <c r="B100" s="21"/>
      <c r="C100" s="22"/>
      <c r="D100" s="22"/>
      <c r="E100" s="22"/>
      <c r="F100" s="15"/>
    </row>
    <row r="103" spans="1:6" hidden="1" x14ac:dyDescent="0.2">
      <c r="B103" s="20"/>
      <c r="C103" s="20"/>
      <c r="D103" s="20"/>
      <c r="E103" s="20"/>
      <c r="F103" s="20"/>
    </row>
    <row r="105" spans="1:6" hidden="1" x14ac:dyDescent="0.2">
      <c r="B105" s="20"/>
      <c r="C105" s="20"/>
      <c r="D105" s="20"/>
      <c r="E105" s="20"/>
      <c r="F105" s="20"/>
    </row>
    <row r="107" spans="1:6" hidden="1" x14ac:dyDescent="0.2">
      <c r="B107" s="20"/>
      <c r="C107" s="20"/>
      <c r="D107" s="20"/>
      <c r="E107" s="20"/>
      <c r="F107" s="20"/>
    </row>
    <row r="109" spans="1:6" ht="30" customHeight="1" x14ac:dyDescent="0.2">
      <c r="B109" s="23" t="s">
        <v>60</v>
      </c>
      <c r="C109" s="23"/>
      <c r="D109" s="23"/>
      <c r="E109" s="23"/>
      <c r="F109" s="23"/>
    </row>
    <row r="111" spans="1:6" hidden="1" x14ac:dyDescent="0.2">
      <c r="B111" s="20"/>
      <c r="C111" s="20"/>
      <c r="D111" s="20"/>
      <c r="E111" s="20"/>
      <c r="F111" s="20"/>
    </row>
    <row r="113" spans="2:6" hidden="1" x14ac:dyDescent="0.2">
      <c r="B113" s="20"/>
      <c r="C113" s="20"/>
      <c r="D113" s="20"/>
      <c r="E113" s="20"/>
      <c r="F113" s="20"/>
    </row>
  </sheetData>
  <mergeCells count="41">
    <mergeCell ref="B105:F105"/>
    <mergeCell ref="B107:F107"/>
    <mergeCell ref="B109:F109"/>
    <mergeCell ref="B111:F111"/>
    <mergeCell ref="B113:F113"/>
    <mergeCell ref="B103:F103"/>
    <mergeCell ref="B82:E82"/>
    <mergeCell ref="B83:E83"/>
    <mergeCell ref="B84:E84"/>
    <mergeCell ref="B86:E86"/>
    <mergeCell ref="B89:F89"/>
    <mergeCell ref="B91:F91"/>
    <mergeCell ref="B93:F93"/>
    <mergeCell ref="B96:E96"/>
    <mergeCell ref="B98:E98"/>
    <mergeCell ref="B99:E99"/>
    <mergeCell ref="B100:E100"/>
    <mergeCell ref="B81:E81"/>
    <mergeCell ref="B54:E54"/>
    <mergeCell ref="B56:F56"/>
    <mergeCell ref="B58:E58"/>
    <mergeCell ref="B64:E64"/>
    <mergeCell ref="B66:F66"/>
    <mergeCell ref="B68:F68"/>
    <mergeCell ref="B70:F70"/>
    <mergeCell ref="B72:F72"/>
    <mergeCell ref="B74:F74"/>
    <mergeCell ref="B76:F76"/>
    <mergeCell ref="B79:E79"/>
    <mergeCell ref="B43:E43"/>
    <mergeCell ref="B1:F1"/>
    <mergeCell ref="B3:F3"/>
    <mergeCell ref="B5:F5"/>
    <mergeCell ref="B7:F7"/>
    <mergeCell ref="B9:F9"/>
    <mergeCell ref="B12:E12"/>
    <mergeCell ref="B23:E23"/>
    <mergeCell ref="B25:F25"/>
    <mergeCell ref="B27:E27"/>
    <mergeCell ref="B39:E39"/>
    <mergeCell ref="B41:F4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List1</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Microsoft Office User</cp:lastModifiedBy>
  <dcterms:created xsi:type="dcterms:W3CDTF">2021-11-25T13:12:09Z</dcterms:created>
  <dcterms:modified xsi:type="dcterms:W3CDTF">2021-12-06T12:09:59Z</dcterms:modified>
</cp:coreProperties>
</file>